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isnorte Saúde 2026\compliance\"/>
    </mc:Choice>
  </mc:AlternateContent>
  <bookViews>
    <workbookView xWindow="0" yWindow="0" windowWidth="28800" windowHeight="12435"/>
  </bookViews>
  <sheets>
    <sheet name="Produção Bruta" sheetId="1" r:id="rId1"/>
  </sheets>
  <definedNames>
    <definedName name="_xlnm._FilterDatabase" localSheetId="0" hidden="1">'Produção Bruta'!$A$6:$C$6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7" i="1" l="1"/>
  <c r="D34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7" i="1"/>
  <c r="D197" i="1" l="1"/>
</calcChain>
</file>

<file path=xl/sharedStrings.xml><?xml version="1.0" encoding="utf-8"?>
<sst xmlns="http://schemas.openxmlformats.org/spreadsheetml/2006/main" count="197" uniqueCount="197">
  <si>
    <t>Procedimento</t>
  </si>
  <si>
    <t>VALOR UNITÁRIO</t>
  </si>
  <si>
    <t>VALOR TOTAL</t>
  </si>
  <si>
    <t>CONSULTAS EM ALERGISTA</t>
  </si>
  <si>
    <t>CONSULTAS EM ANESTESISTA</t>
  </si>
  <si>
    <t>CONSULTAS EM ANGIOLOGIA</t>
  </si>
  <si>
    <t>CONSULTAS EM CARDIOLOGIA ADULTO</t>
  </si>
  <si>
    <t>CONSULTAS EM DERMATOLOGIA</t>
  </si>
  <si>
    <t>CONSULTAS EM ENDOCRINOPEDIATRIA</t>
  </si>
  <si>
    <t>CONSULTAS EM GASTROENTEROLOGIA</t>
  </si>
  <si>
    <t>CONSULTAS EM HEMATOLOGIA</t>
  </si>
  <si>
    <t>CONSULTAS EM HEPATOLOGIA</t>
  </si>
  <si>
    <t>CONSULTAS EM NEFROLOGIA</t>
  </si>
  <si>
    <t>CONSULTAS EM NEUROCIRURGIÃO</t>
  </si>
  <si>
    <t>CONSULTAS EM NEUROLOGIA</t>
  </si>
  <si>
    <t>CONSULTAS EM NEUROPEDIÁTRICO</t>
  </si>
  <si>
    <t>CONSULTAS EM OFTALMOLOGIA</t>
  </si>
  <si>
    <t>CONSULTAS EM ORTOPEDIA</t>
  </si>
  <si>
    <t>CONSULTAS EM FONOAUDIOLOGIA AVALIAÇÃO E SESSÃO</t>
  </si>
  <si>
    <t>CONSULTAS EM OTORRINOLARINGOLOGIA</t>
  </si>
  <si>
    <t>CONSULTAS EM PROCTOLOGIA</t>
  </si>
  <si>
    <t>CONSULTAS EM PSICOLOGIA</t>
  </si>
  <si>
    <t>CONSULTAS EM PSIQUIATRIA</t>
  </si>
  <si>
    <t>CONSULTAS EM REUMATOLOGIA</t>
  </si>
  <si>
    <t>CONSULTAS EM UROLOGIA</t>
  </si>
  <si>
    <t>ECODOPPLER BIDIMENSIONAL</t>
  </si>
  <si>
    <t>ECODOPPLER BIDIMENSIONAL INFANTIL</t>
  </si>
  <si>
    <t>ECODOPPLER DE CARÓTIDAS/VERTEBRAL</t>
  </si>
  <si>
    <t>ECODOPPLERCARDIOGRAMA FETAL</t>
  </si>
  <si>
    <t>ELETROCARDIOGRAMA (ECG)</t>
  </si>
  <si>
    <t>HOLTER 24 HORAS</t>
  </si>
  <si>
    <t>MAPA 24 HORAS</t>
  </si>
  <si>
    <t>REVISÃO DE MARCAPASSO</t>
  </si>
  <si>
    <t>TESTE ERGOMÉTRICO COMPUTADORIZADO</t>
  </si>
  <si>
    <t>ELETROENCEFALOGRAMA EM VIGÍLIA (COM SEDAÇÃO)</t>
  </si>
  <si>
    <t>ELETROENCEFALOGRAMA EM VIGÍLIA (COM OU SEM FOTO ESTIMULAÇÃO)</t>
  </si>
  <si>
    <t>ELETRONEUROMIOGRAFIA DE MEMBROS INFERIORES E SUPERIORES</t>
  </si>
  <si>
    <t>COLONOSCOPIA</t>
  </si>
  <si>
    <t>ENDOSCOPIA DIGESTIVA ALTA (ESÔFAGO GASTRODUODENOSCOPIA)</t>
  </si>
  <si>
    <t>PASSAGEM DE SONDA NASOENTÉRICA</t>
  </si>
  <si>
    <t>POLIPECTOMIA DE CÓLON</t>
  </si>
  <si>
    <t>RETOSSIGMOIDOSCOPIA FLEXÍVEL</t>
  </si>
  <si>
    <t>POLIPECTOMIA DE ESÔFAGO, ESTÔMAGO OU DUODENO</t>
  </si>
  <si>
    <t>LIGADURA ELÁSTICA ENDOSCÓPICA DE VARIZES ESOFÁGICAS</t>
  </si>
  <si>
    <t>CINTILOGRAFIA MIOCÁRDICA DE REPOUSO E ESFORÇO</t>
  </si>
  <si>
    <t>CINTILOGRAFIA ÓSSEA</t>
  </si>
  <si>
    <t>CINTILOGRAFIA RENAL ESTÁTICA</t>
  </si>
  <si>
    <t>CINTILOGRAFIA RENAL DINÂMICA C/ DIURÉTICO</t>
  </si>
  <si>
    <t>ANGIORESSONÂNCIA DO CRÂNIO</t>
  </si>
  <si>
    <t>COLANGIORESSONÂNCIA</t>
  </si>
  <si>
    <t>RNM DE ABDÔMEN INFERIOR</t>
  </si>
  <si>
    <t>RNM DE ABDÔMEN SUPERIOR</t>
  </si>
  <si>
    <t>RNM DE BACIA OU PELVE</t>
  </si>
  <si>
    <t>RNM DE CRÂNIO, SELA TÚRCICA, ÓRBITAS</t>
  </si>
  <si>
    <t>RNM DE JOELHO (UNILATERAL)</t>
  </si>
  <si>
    <t>RNM DE MÃO UNILATERAL</t>
  </si>
  <si>
    <t>RNM DE MAMAS ( BILATERAL)</t>
  </si>
  <si>
    <t>RNM DE PUNHO UNILATERAL</t>
  </si>
  <si>
    <t>RNM DE PRÓSTATA</t>
  </si>
  <si>
    <t>RNM DE SEGMENTO APENDICULAR (UNILATERAL)</t>
  </si>
  <si>
    <t>RNM DE TÓRAX</t>
  </si>
  <si>
    <t>RNM DE TORNOZELO OU PÉ (UNILATERAL)</t>
  </si>
  <si>
    <t>RNM DO OMBRO (UNILATERAL)</t>
  </si>
  <si>
    <t>SEDAÇÃO PARA REALIZAÇÃO DE RNM</t>
  </si>
  <si>
    <t>AVALIAÇÃO PARA REALIZAÇÃO DE RNM COM SEDAÇÃO</t>
  </si>
  <si>
    <t>RNM DE COLUNA (CERVICAL, TORÁCICA, LOMBO-SACRA)</t>
  </si>
  <si>
    <t>AUDIOMETRIA TONAL</t>
  </si>
  <si>
    <t>AUDIOMETRIA VOCAL</t>
  </si>
  <si>
    <t>IMITANCIOMETRIA/IMPEDANCIOMETRIA</t>
  </si>
  <si>
    <t>POLISSONOGRAFIA</t>
  </si>
  <si>
    <t>VIDEOENDOSCOPIA / VIDEONASOENDOSCOPIA / FIBRONADO / FARINGO</t>
  </si>
  <si>
    <t>DENSITOMETRIA ÓSSEA - CORPO INTEIRO (AVALIAÇÃO DE MASSA ÓSSEA)</t>
  </si>
  <si>
    <t>DENSITOMETRIA ÓSSEA - ROTINA: COLUNA E FÉMUR (OU DOIS SEGMENTOS)</t>
  </si>
  <si>
    <t>ESOFAGOGRAMA</t>
  </si>
  <si>
    <t>MAMOGRAFIA</t>
  </si>
  <si>
    <t>REED</t>
  </si>
  <si>
    <t>RX ABDÔMEN (2 INCIDÊNCIAS)</t>
  </si>
  <si>
    <t>RX ARTICULAÇÃO COXO-FEMURAL (CADA LADO) (2 INCIDÊNCIAS)</t>
  </si>
  <si>
    <t>RX BACIA (2 INCIDÊNCIAS)</t>
  </si>
  <si>
    <t>RX DE CLAVÍCULA UNILATERAL (2 INCIDÊNCIAS)</t>
  </si>
  <si>
    <t>RX DE COTOVELO UNILATERAL (2 INCIDÊNCIAS)</t>
  </si>
  <si>
    <t>RX DE JOELHO UNILATERAL (2 INCIDÊNCIAS)</t>
  </si>
  <si>
    <t>RX DE MÃO UNILATERAL (2 INCIDÊNCIAS)</t>
  </si>
  <si>
    <t>RX DE PÉ UNILATERAL (2 INCIDÊNCIAS)</t>
  </si>
  <si>
    <t>RX DE PERNA UNILATERAL (2 INCIDÊNCIAS)</t>
  </si>
  <si>
    <t>RX DE PUNHO UNILATERAL (2 INCIDÊNCIAS)</t>
  </si>
  <si>
    <t>RX DE TORNOZELO UNILATERAL (2 INCIDÊNCIAS)</t>
  </si>
  <si>
    <t>RX PANORÂMICO DA COLUNA (2 INCIDÊNCIAS)</t>
  </si>
  <si>
    <t>RX SEIOS DA FACE (2 INCIDÊNCIAS)</t>
  </si>
  <si>
    <t>RX TÓRAX (2 INCIDÊNCIAS)</t>
  </si>
  <si>
    <t>ANGIOTOMOGRAFIA (AORTA ABDOMINAL)</t>
  </si>
  <si>
    <t>ANGIOTOMOGRAFIA (CARONÁRIAS)</t>
  </si>
  <si>
    <t>ANGIOTOMOGRAFIA (CRÂNIO)</t>
  </si>
  <si>
    <t>ENTEROTOMOGRAFIA</t>
  </si>
  <si>
    <t>SEDAÇÃO PARA REALIZAÇÃO DE TOMOGRAFIA</t>
  </si>
  <si>
    <t>TOMOGRAFIA COMPUTADORIZADA ABDÔMEN TOTAL</t>
  </si>
  <si>
    <t>TOMOGRAFIA COMPUTADORIZADA DE CRÂNIO OU ÓRBITAS OU SELA TÚRSICA</t>
  </si>
  <si>
    <t>TOMOGRAFIA COMPUTADORIZADA DO ABDÔMEN SUPERIOR/INFERIOR</t>
  </si>
  <si>
    <t>TOMOGRAFIA COMPUTADORIZADA DAS ARTICULAÇÕES (OMB/COTOV/PUN/SACRO/ JOELHO/COXOFEM/PE)</t>
  </si>
  <si>
    <t>TOMOGRAFIA COMPUTADORIZADA DE FACE/SEIOS DA FACE OU ARTICULAÇÕES TEMPOROMANDÍBULA</t>
  </si>
  <si>
    <t>TOMOGRAFIA COMPUTADORIZADA DO PESCOÇO PARTES MOLES (LARINGE, TIREÓIDE, PARATIREÓIDE, FARINGE)</t>
  </si>
  <si>
    <t>TOMOGRAFIA COMPUTADORIZADA DO TÓRAX</t>
  </si>
  <si>
    <t>PET/CT – PETSCAN</t>
  </si>
  <si>
    <t>ULTRASON DA REGIÃO CERVICAL</t>
  </si>
  <si>
    <t>ULTRASON DE AXILAS (UNILATERAL)</t>
  </si>
  <si>
    <t>ULTRASON DE BOLSA ESCROTAL</t>
  </si>
  <si>
    <t>ULTRASON DE MAMAS UNILATERAL</t>
  </si>
  <si>
    <t>ULTRASON DE PARTES MOLES</t>
  </si>
  <si>
    <t>ULTRASON DE PRÓSTATA (VIA ABDOMINAL)</t>
  </si>
  <si>
    <t>ULTRASON DE PRÓSTATA (VIA TRANS-RETAL)</t>
  </si>
  <si>
    <t>ULTRASON DE TESTÍCULOS COM DOPPLER</t>
  </si>
  <si>
    <t>ULTRASON DE TIREÓIDE</t>
  </si>
  <si>
    <t>ULTRASON DE TIREÓIDE COM DOPPLER</t>
  </si>
  <si>
    <t>ULTRASON DO APARELHO URINÁRIO (RINS E VIAS, BEXIGA)</t>
  </si>
  <si>
    <t>ULTRASON DE ABDÔMEN SUPERIOR OU ABDÔMEN INFERIOR</t>
  </si>
  <si>
    <t>ULTRASON DOPLLER FÍGADO (HEPÁTICO)</t>
  </si>
  <si>
    <t>ULTRASON MORFOLÓGICO COM DOPPLER</t>
  </si>
  <si>
    <t>ULTRASON DOPLLER RENAL</t>
  </si>
  <si>
    <t>ULTRASON DUPLEX SCAN ARTERIAL MID</t>
  </si>
  <si>
    <t>ULTRASON DUPLEX SCAN ARTERIAL MIE</t>
  </si>
  <si>
    <t>ULTRASON DUPLEX SCAN VENOSO MID</t>
  </si>
  <si>
    <t>ULTRASON DUPLEX SCAN VENOSO MIE</t>
  </si>
  <si>
    <t>ULTRASON MORFOLÓGICO</t>
  </si>
  <si>
    <t>ULTRASON OBSTÉTRICO COM DOPPLER</t>
  </si>
  <si>
    <t>ULTRASON OBSTÉTRICO ROTINA</t>
  </si>
  <si>
    <t>ULTRASON PAAF DE TIREÓIDE GUIADA DE US</t>
  </si>
  <si>
    <t>ULTRASON PÉLVICO (TRANSVAGINAL OU ENDOVAGINAL)</t>
  </si>
  <si>
    <t>ULTRASON TRANSVAGINAL (PARA CONTROLE DE OVULAÇÃO) 3 OU MAIS EXAMES</t>
  </si>
  <si>
    <t>ULTRASON TRANSVAGINAL (PARA PESQUISA DE ENDOMETRIOSE)</t>
  </si>
  <si>
    <t>ULTRASON REGIÃO CERVICAL COM DOPPLER</t>
  </si>
  <si>
    <t>ULTRASON DUPLEX SCAN DAS ARTERIAS VERTEBRAIS</t>
  </si>
  <si>
    <t>ULTRASON OBSTÉTRICO MARCADORES CROMOSSÔMICOS</t>
  </si>
  <si>
    <t>ULTRASON PAREDE ABDOMINAL OU PAREDE TORÁCICA</t>
  </si>
  <si>
    <t>ULTRASON REGIÃO INGUINAL</t>
  </si>
  <si>
    <t>URETROCISTOGRAFIA DE ADULTO</t>
  </si>
  <si>
    <t>ANGIOGRAFIA FLUORESCENTE (AO)</t>
  </si>
  <si>
    <t>ANTI-GLAUCOMATOSA (POR OLHO)</t>
  </si>
  <si>
    <t>APLICAÇÃO DE AVASTIM (POR OLHO)</t>
  </si>
  <si>
    <t>BIOMETRIA DE COERÊNCIA ÓPTICA IOL MASTER (POR OLHO)</t>
  </si>
  <si>
    <t>CAMPO VISUAL (AO)</t>
  </si>
  <si>
    <t>CAPSULOTOMIA YAG A LASER (POR OLHO)</t>
  </si>
  <si>
    <t>CERATOSCOPIA OU TOPOGRAFIA DE CÓRNEA (AO)</t>
  </si>
  <si>
    <t>CHECK-UP DE ESTRABISMO (AO)</t>
  </si>
  <si>
    <t>CIRURGIA PARA IMPLANTE SECUNDÁRIO DE LENTE INTRAOCULAR (POR OLHO)</t>
  </si>
  <si>
    <t>CIRURGIA DE CATARATA (LIO NACIONAL) (POR OLHO</t>
  </si>
  <si>
    <t>CURVA DIARIA DE PRESSÃO OCULAR (AO)</t>
  </si>
  <si>
    <t>ECOBIOMETRIA - POR OLHO</t>
  </si>
  <si>
    <t>EXERESE - TUMOR DE CONJUNTIVA (POR OLHO)</t>
  </si>
  <si>
    <t>FOTOCOAGULAÇÃO A LASER (POR OLHO)</t>
  </si>
  <si>
    <t>FUNDOSCOPIA SOB MEDRIASES (AO)</t>
  </si>
  <si>
    <t>GONIOSCOPIA (AO)</t>
  </si>
  <si>
    <t>INJEÇÃO INTRAVÍTREA COM APLICAÇÃO DE LUCENTIS (POR OLHO)</t>
  </si>
  <si>
    <t>IRIDECTOMIA A LASER (POR OLHO)</t>
  </si>
  <si>
    <t>MAPEAMENTO DA RETINA (AO)</t>
  </si>
  <si>
    <t>MICROSCOPIA ESPECULAR DE CÓRNEA (POR OLHO)</t>
  </si>
  <si>
    <t>PAN - FOTOCOAGULAÇÃO À LASER (POR OLHO)</t>
  </si>
  <si>
    <t>PAQUIMETRIA ULTRASSÔNICA (AO)</t>
  </si>
  <si>
    <t>POTENCIAL DE ACUIDADE VISUAL - PAM (AO)</t>
  </si>
  <si>
    <t>RETINOGRAFIA COLORIDA (POR OLHO)</t>
  </si>
  <si>
    <t>TESTE DE LENTE DE CONTATO (AO)</t>
  </si>
  <si>
    <t>TOMOGRAFIA DE COERÊNCIA ÓPTICA (OCT) (AO)</t>
  </si>
  <si>
    <t>TONOMETRIA (AO)</t>
  </si>
  <si>
    <t>TROCA FLUIDO GASOSA (POR OLHO)</t>
  </si>
  <si>
    <t>ULTRASSONOGRAFIA DIAGNÓSTICA (POR OLHO) - MONOCULAR A OU B</t>
  </si>
  <si>
    <t>VISCOAT (POR OLHO)</t>
  </si>
  <si>
    <t>TOMOGRAFIA SEGMENTO ANTERIOR POR PENTACAM (AO)</t>
  </si>
  <si>
    <t>ESPIROMETRIA BRONCO</t>
  </si>
  <si>
    <t>ESPIROMETRIA SIMPLES</t>
  </si>
  <si>
    <t>TESTE PRICK (CUTÂNEO), ALIMENTOS, INSETOS, INALANTES, FUNGOS E ANIMAIS</t>
  </si>
  <si>
    <t>TESTE PATCH</t>
  </si>
  <si>
    <t>FISIOTERAPIA SESSÃO</t>
  </si>
  <si>
    <t>BIOPSIA SIMPLES</t>
  </si>
  <si>
    <t>ARTERIOGRAFIA CEREBRAL</t>
  </si>
  <si>
    <t>BIOPSIA HEPÁTICA</t>
  </si>
  <si>
    <t>BIOPSIA TIREÓIDE (POR NÓDULO)</t>
  </si>
  <si>
    <t>SESSÃO EM PSICOLOGIA ESPECIALIZADA EM AUTISMO</t>
  </si>
  <si>
    <t>SESSÃO EM FONOAUDIOLOGIA ESPECIALIZADA EM AUTISMO</t>
  </si>
  <si>
    <t>TRATAMENTO ENDODÔNTICO UNIRRADICULAR</t>
  </si>
  <si>
    <t>CAUTERIZAÇÃO DE COLO DO ÚTERO</t>
  </si>
  <si>
    <t>TOMOGRAFIA COMPUTADORIZADA DE COLUNA CERVICAL, DORSAL/LOMBAR COM SEGMENTO ADICIONAL</t>
  </si>
  <si>
    <t>COLOCAÇÃO CIRURGICA DE DUPLO J (PACOTE: CIRURGIÃO + ANESTESISTA + HOSPITAL)</t>
  </si>
  <si>
    <t>CURETAGEM SEMIÓTICA (PACOTE: CIRURGIÃO, HOSPITAL E ANESTESISTA)</t>
  </si>
  <si>
    <t>ESTUDO URODINÂMICO</t>
  </si>
  <si>
    <t>MEATOTOMIA SIMPLES</t>
  </si>
  <si>
    <t>RASPAGEM DE TÁRTARO</t>
  </si>
  <si>
    <t>RESTAURAÇÃO DE RESINA</t>
  </si>
  <si>
    <t>ULTRASON DE ARTICULAÇÕES (COXA, COTOVELO, BRAÇO, JOELHO, OMBRO, TORNOZELO, PUNHO, ANTEBRAÇO)</t>
  </si>
  <si>
    <t>TRATAMENTO CIRÚRGICO DE FRATURA/FRATURA ACROMIO-CLAVICULAR (PACOTE: Cirurgião, Hospital e Anestesista)</t>
  </si>
  <si>
    <t>URETEROLITOTRIPSIA FLEXÍVEL COM LASER</t>
  </si>
  <si>
    <t>UROFLUXOMETRIA</t>
  </si>
  <si>
    <t>AUDIOMETRIA T, LIMIAR INFANTIL</t>
  </si>
  <si>
    <t>RX COLUNA CERVICAL, LOMBAR, DORSAL, LOMBO SACRA, FUNCIONAL OU DINÂMICA (2 INCIDÊNCIAS)</t>
  </si>
  <si>
    <t>ULTRASON DE ABDÔMEN TOTAL (AB, SUPERIOR + AB INFERIOR)</t>
  </si>
  <si>
    <t>Período: 01/08/2025 - 31/08/2025</t>
  </si>
  <si>
    <t>Produção mensal Saúde Cisnorte 2025</t>
  </si>
  <si>
    <t>Qtde Realizada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</si>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</sst>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 Light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0" borderId="0" xfId="0" applyNumberFormat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164" fontId="0" fillId="4" borderId="0" xfId="0" applyNumberFormat="1" applyFill="1"/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164" fontId="0" fillId="0" borderId="1" xfId="0" applyNumberFormat="1" applyBorder="1"/>
    <xf numFmtId="0" fontId="8" fillId="5" borderId="1" xfId="0" applyFont="1" applyFill="1" applyBorder="1" applyAlignment="1">
      <alignment horizontal="right"/>
    </xf>
    <xf numFmtId="0" fontId="8" fillId="0" borderId="1" xfId="0" applyFont="1" applyBorder="1"/>
    <xf numFmtId="164" fontId="8" fillId="0" borderId="1" xfId="0" applyNumberFormat="1" applyFont="1" applyBorder="1"/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</cellXfs>
  <cellStyles count="3">
    <cellStyle name="Hi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575"/>
      <color rgb="FFFD4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1676401</xdr:colOff>
      <xdr:row>0</xdr:row>
      <xdr:rowOff>8022</xdr:rowOff>
    </xdr:from>
    <xdr:to>
      <xdr:col>1</xdr:col>
      <xdr:colOff>1203159</xdr:colOff>
      <xdr:row>2</xdr:row>
      <xdr:rowOff>360947</xdr:rowOff>
    </xdr:to>
    <xdr:pic>
      <xdr:nvPicPr>
        <xdr:cNvPr id="5" name="Imagem 4" descr="C:\Users\User.Desktop\Desktop\LOGO CISNORTE VETORIZADO 30 ANOS PRET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1" y="8022"/>
          <a:ext cx="6096000" cy="786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7"/>
  <sheetViews>
    <sheetView tabSelected="1" topLeftCell="A159" zoomScale="95" zoomScaleNormal="95" workbookViewId="0">
      <selection activeCell="A155" sqref="A155"/>
    </sheetView>
  </sheetViews>
  <sheetFormatPr defaultRowHeight="15" x14ac:dyDescent="0.25"/>
  <cols>
    <col min="1" max="1" width="95.7109375" customWidth="1"/>
    <col min="2" max="2" width="18.7109375" customWidth="1"/>
    <col min="3" max="3" width="17.5703125" style="13" customWidth="1"/>
    <col min="4" max="4" width="15.85546875" style="13" customWidth="1"/>
  </cols>
  <sheetData>
    <row r="1" spans="1:4" ht="17.25" customHeight="1" x14ac:dyDescent="0.25">
      <c r="A1" s="14"/>
      <c r="B1" s="15"/>
      <c r="C1" s="15"/>
      <c r="D1" s="16"/>
    </row>
    <row r="2" spans="1:4" ht="17.25" customHeight="1" x14ac:dyDescent="0.25">
      <c r="A2" s="17"/>
      <c r="B2" s="18"/>
      <c r="C2" s="18"/>
      <c r="D2" s="16"/>
    </row>
    <row r="3" spans="1:4" ht="30.6" customHeight="1" x14ac:dyDescent="0.25">
      <c r="A3" s="17"/>
      <c r="B3" s="18"/>
      <c r="C3" s="18"/>
      <c r="D3" s="16"/>
    </row>
    <row r="4" spans="1:4" ht="23.25" customHeight="1" x14ac:dyDescent="0.25">
      <c r="A4" s="23" t="s">
        <v>194</v>
      </c>
      <c r="B4" s="23"/>
      <c r="C4" s="23"/>
      <c r="D4" s="23"/>
    </row>
    <row r="5" spans="1:4" ht="33" customHeight="1" x14ac:dyDescent="0.25">
      <c r="A5" s="4" t="s">
        <v>193</v>
      </c>
      <c r="B5" s="24"/>
      <c r="C5" s="24"/>
      <c r="D5" s="24"/>
    </row>
    <row r="6" spans="1:4" ht="15.75" x14ac:dyDescent="0.25">
      <c r="A6" s="2" t="s">
        <v>0</v>
      </c>
      <c r="B6" s="3" t="s">
        <v>195</v>
      </c>
      <c r="C6" s="10" t="s">
        <v>1</v>
      </c>
      <c r="D6" s="10" t="s">
        <v>2</v>
      </c>
    </row>
    <row r="7" spans="1:4" x14ac:dyDescent="0.25">
      <c r="A7" s="5" t="s">
        <v>135</v>
      </c>
      <c r="B7" s="1">
        <v>10</v>
      </c>
      <c r="C7" s="11">
        <v>315</v>
      </c>
      <c r="D7" s="11">
        <f>C7*B7</f>
        <v>3150</v>
      </c>
    </row>
    <row r="8" spans="1:4" x14ac:dyDescent="0.25">
      <c r="A8" s="5" t="s">
        <v>48</v>
      </c>
      <c r="B8" s="6">
        <v>4</v>
      </c>
      <c r="C8" s="11">
        <v>682.5</v>
      </c>
      <c r="D8" s="11">
        <f t="shared" ref="D8:D27" si="0">C8*B8</f>
        <v>2730</v>
      </c>
    </row>
    <row r="9" spans="1:4" x14ac:dyDescent="0.25">
      <c r="A9" s="5" t="s">
        <v>90</v>
      </c>
      <c r="B9" s="1">
        <v>1</v>
      </c>
      <c r="C9" s="11">
        <v>619.5</v>
      </c>
      <c r="D9" s="11">
        <f t="shared" si="0"/>
        <v>619.5</v>
      </c>
    </row>
    <row r="10" spans="1:4" x14ac:dyDescent="0.25">
      <c r="A10" s="5" t="s">
        <v>91</v>
      </c>
      <c r="B10" s="6">
        <v>2</v>
      </c>
      <c r="C10" s="11">
        <v>945</v>
      </c>
      <c r="D10" s="11">
        <f t="shared" si="0"/>
        <v>1890</v>
      </c>
    </row>
    <row r="11" spans="1:4" x14ac:dyDescent="0.25">
      <c r="A11" s="5" t="s">
        <v>92</v>
      </c>
      <c r="B11" s="6">
        <v>2</v>
      </c>
      <c r="C11" s="11">
        <v>504</v>
      </c>
      <c r="D11" s="11">
        <f t="shared" si="0"/>
        <v>1008</v>
      </c>
    </row>
    <row r="12" spans="1:4" x14ac:dyDescent="0.25">
      <c r="A12" s="5" t="s">
        <v>136</v>
      </c>
      <c r="B12" s="6">
        <v>1</v>
      </c>
      <c r="C12" s="11">
        <v>4200</v>
      </c>
      <c r="D12" s="11">
        <f t="shared" si="0"/>
        <v>4200</v>
      </c>
    </row>
    <row r="13" spans="1:4" x14ac:dyDescent="0.25">
      <c r="A13" s="5" t="s">
        <v>137</v>
      </c>
      <c r="B13" s="6">
        <v>9</v>
      </c>
      <c r="C13" s="11">
        <v>1050</v>
      </c>
      <c r="D13" s="11">
        <f t="shared" si="0"/>
        <v>9450</v>
      </c>
    </row>
    <row r="14" spans="1:4" x14ac:dyDescent="0.25">
      <c r="A14" s="5" t="s">
        <v>172</v>
      </c>
      <c r="B14" s="6">
        <v>1</v>
      </c>
      <c r="C14" s="11">
        <v>3150</v>
      </c>
      <c r="D14" s="11">
        <f t="shared" si="0"/>
        <v>3150</v>
      </c>
    </row>
    <row r="15" spans="1:4" x14ac:dyDescent="0.25">
      <c r="A15" s="5" t="s">
        <v>190</v>
      </c>
      <c r="B15" s="6">
        <v>1</v>
      </c>
      <c r="C15" s="11">
        <v>84</v>
      </c>
      <c r="D15" s="11">
        <f t="shared" si="0"/>
        <v>84</v>
      </c>
    </row>
    <row r="16" spans="1:4" x14ac:dyDescent="0.25">
      <c r="A16" s="5" t="s">
        <v>66</v>
      </c>
      <c r="B16" s="6">
        <v>2</v>
      </c>
      <c r="C16" s="11">
        <v>52.5</v>
      </c>
      <c r="D16" s="11">
        <f t="shared" si="0"/>
        <v>105</v>
      </c>
    </row>
    <row r="17" spans="1:4" x14ac:dyDescent="0.25">
      <c r="A17" s="5" t="s">
        <v>67</v>
      </c>
      <c r="B17" s="6">
        <v>2</v>
      </c>
      <c r="C17" s="11">
        <v>52.5</v>
      </c>
      <c r="D17" s="11">
        <f t="shared" si="0"/>
        <v>105</v>
      </c>
    </row>
    <row r="18" spans="1:4" x14ac:dyDescent="0.25">
      <c r="A18" s="5" t="s">
        <v>64</v>
      </c>
      <c r="B18" s="6">
        <v>8</v>
      </c>
      <c r="C18" s="11">
        <v>144.9</v>
      </c>
      <c r="D18" s="11">
        <f t="shared" si="0"/>
        <v>1159.2</v>
      </c>
    </row>
    <row r="19" spans="1:4" x14ac:dyDescent="0.25">
      <c r="A19" s="5" t="s">
        <v>138</v>
      </c>
      <c r="B19" s="6">
        <v>6</v>
      </c>
      <c r="C19" s="11">
        <v>126</v>
      </c>
      <c r="D19" s="11">
        <f t="shared" si="0"/>
        <v>756</v>
      </c>
    </row>
    <row r="20" spans="1:4" x14ac:dyDescent="0.25">
      <c r="A20" s="5" t="s">
        <v>173</v>
      </c>
      <c r="B20" s="6">
        <v>1</v>
      </c>
      <c r="C20" s="11">
        <v>2100</v>
      </c>
      <c r="D20" s="11">
        <f t="shared" si="0"/>
        <v>2100</v>
      </c>
    </row>
    <row r="21" spans="1:4" x14ac:dyDescent="0.25">
      <c r="A21" s="6" t="s">
        <v>171</v>
      </c>
      <c r="B21" s="6">
        <v>182</v>
      </c>
      <c r="C21" s="11">
        <v>78.75</v>
      </c>
      <c r="D21" s="11">
        <f t="shared" si="0"/>
        <v>14332.5</v>
      </c>
    </row>
    <row r="22" spans="1:4" x14ac:dyDescent="0.25">
      <c r="A22" s="5" t="s">
        <v>174</v>
      </c>
      <c r="B22" s="6">
        <v>2</v>
      </c>
      <c r="C22" s="11">
        <v>420</v>
      </c>
      <c r="D22" s="11">
        <f t="shared" si="0"/>
        <v>840</v>
      </c>
    </row>
    <row r="23" spans="1:4" x14ac:dyDescent="0.25">
      <c r="A23" s="5" t="s">
        <v>139</v>
      </c>
      <c r="B23" s="6">
        <v>20</v>
      </c>
      <c r="C23" s="11">
        <v>126</v>
      </c>
      <c r="D23" s="11">
        <f t="shared" si="0"/>
        <v>2520</v>
      </c>
    </row>
    <row r="24" spans="1:4" x14ac:dyDescent="0.25">
      <c r="A24" s="5" t="s">
        <v>140</v>
      </c>
      <c r="B24" s="6">
        <v>8</v>
      </c>
      <c r="C24" s="11">
        <v>315</v>
      </c>
      <c r="D24" s="11">
        <f t="shared" si="0"/>
        <v>2520</v>
      </c>
    </row>
    <row r="25" spans="1:4" x14ac:dyDescent="0.25">
      <c r="A25" s="6" t="s">
        <v>178</v>
      </c>
      <c r="B25" s="6">
        <v>1</v>
      </c>
      <c r="C25" s="11">
        <v>3360</v>
      </c>
      <c r="D25" s="11">
        <f t="shared" si="0"/>
        <v>3360</v>
      </c>
    </row>
    <row r="26" spans="1:4" x14ac:dyDescent="0.25">
      <c r="A26" s="5" t="s">
        <v>141</v>
      </c>
      <c r="B26" s="6">
        <v>10</v>
      </c>
      <c r="C26" s="11">
        <v>126</v>
      </c>
      <c r="D26" s="11">
        <f t="shared" si="0"/>
        <v>1260</v>
      </c>
    </row>
    <row r="27" spans="1:4" x14ac:dyDescent="0.25">
      <c r="A27" s="5" t="s">
        <v>142</v>
      </c>
      <c r="B27" s="6">
        <v>1</v>
      </c>
      <c r="C27" s="11">
        <v>367.5</v>
      </c>
      <c r="D27" s="11">
        <f t="shared" si="0"/>
        <v>367.5</v>
      </c>
    </row>
    <row r="28" spans="1:4" x14ac:dyDescent="0.25">
      <c r="A28" s="5" t="s">
        <v>44</v>
      </c>
      <c r="B28" s="6">
        <v>2</v>
      </c>
      <c r="C28" s="11">
        <v>840</v>
      </c>
      <c r="D28" s="11">
        <f t="shared" ref="D28:D50" si="1">C28*B28</f>
        <v>1680</v>
      </c>
    </row>
    <row r="29" spans="1:4" x14ac:dyDescent="0.25">
      <c r="A29" s="5" t="s">
        <v>45</v>
      </c>
      <c r="B29" s="6">
        <v>2</v>
      </c>
      <c r="C29" s="11">
        <v>525</v>
      </c>
      <c r="D29" s="11">
        <f t="shared" si="1"/>
        <v>1050</v>
      </c>
    </row>
    <row r="30" spans="1:4" x14ac:dyDescent="0.25">
      <c r="A30" s="5" t="s">
        <v>47</v>
      </c>
      <c r="B30" s="6">
        <v>1</v>
      </c>
      <c r="C30" s="11">
        <v>525</v>
      </c>
      <c r="D30" s="11">
        <f t="shared" si="1"/>
        <v>525</v>
      </c>
    </row>
    <row r="31" spans="1:4" x14ac:dyDescent="0.25">
      <c r="A31" s="5" t="s">
        <v>46</v>
      </c>
      <c r="B31" s="6">
        <v>1</v>
      </c>
      <c r="C31" s="11">
        <v>525</v>
      </c>
      <c r="D31" s="11">
        <f t="shared" si="1"/>
        <v>525</v>
      </c>
    </row>
    <row r="32" spans="1:4" x14ac:dyDescent="0.25">
      <c r="A32" s="5" t="s">
        <v>144</v>
      </c>
      <c r="B32" s="6">
        <v>33</v>
      </c>
      <c r="C32" s="11">
        <v>1575</v>
      </c>
      <c r="D32" s="11">
        <f t="shared" si="1"/>
        <v>51975</v>
      </c>
    </row>
    <row r="33" spans="1:4" x14ac:dyDescent="0.25">
      <c r="A33" s="5" t="s">
        <v>143</v>
      </c>
      <c r="B33" s="6">
        <v>1</v>
      </c>
      <c r="C33" s="11">
        <v>3675</v>
      </c>
      <c r="D33" s="11">
        <f t="shared" si="1"/>
        <v>3675</v>
      </c>
    </row>
    <row r="34" spans="1:4" x14ac:dyDescent="0.25">
      <c r="A34" s="6" t="s">
        <v>49</v>
      </c>
      <c r="B34" s="6">
        <v>6</v>
      </c>
      <c r="C34" s="11">
        <v>577.5</v>
      </c>
      <c r="D34" s="11">
        <f t="shared" si="1"/>
        <v>3465</v>
      </c>
    </row>
    <row r="35" spans="1:4" x14ac:dyDescent="0.25">
      <c r="A35" s="9" t="s">
        <v>180</v>
      </c>
      <c r="B35" s="6">
        <v>2</v>
      </c>
      <c r="C35" s="11">
        <v>5250</v>
      </c>
      <c r="D35" s="11">
        <f t="shared" si="1"/>
        <v>10500</v>
      </c>
    </row>
    <row r="36" spans="1:4" x14ac:dyDescent="0.25">
      <c r="A36" s="5" t="s">
        <v>37</v>
      </c>
      <c r="B36" s="6">
        <v>34</v>
      </c>
      <c r="C36" s="11">
        <v>525</v>
      </c>
      <c r="D36" s="11">
        <f t="shared" si="1"/>
        <v>17850</v>
      </c>
    </row>
    <row r="37" spans="1:4" x14ac:dyDescent="0.25">
      <c r="A37" s="6" t="s">
        <v>3</v>
      </c>
      <c r="B37" s="6">
        <v>1</v>
      </c>
      <c r="C37" s="11">
        <v>157.5</v>
      </c>
      <c r="D37" s="11">
        <f t="shared" si="1"/>
        <v>157.5</v>
      </c>
    </row>
    <row r="38" spans="1:4" x14ac:dyDescent="0.25">
      <c r="A38" s="6" t="s">
        <v>4</v>
      </c>
      <c r="B38" s="6">
        <v>49</v>
      </c>
      <c r="C38" s="11">
        <v>115.5</v>
      </c>
      <c r="D38" s="11">
        <f t="shared" si="1"/>
        <v>5659.5</v>
      </c>
    </row>
    <row r="39" spans="1:4" x14ac:dyDescent="0.25">
      <c r="A39" s="6" t="s">
        <v>5</v>
      </c>
      <c r="B39" s="6">
        <v>4</v>
      </c>
      <c r="C39" s="11">
        <v>126</v>
      </c>
      <c r="D39" s="11">
        <f t="shared" si="1"/>
        <v>504</v>
      </c>
    </row>
    <row r="40" spans="1:4" x14ac:dyDescent="0.25">
      <c r="A40" s="6" t="s">
        <v>6</v>
      </c>
      <c r="B40" s="6">
        <v>8</v>
      </c>
      <c r="C40" s="11">
        <v>115.5</v>
      </c>
      <c r="D40" s="11">
        <f t="shared" si="1"/>
        <v>924</v>
      </c>
    </row>
    <row r="41" spans="1:4" x14ac:dyDescent="0.25">
      <c r="A41" s="5" t="s">
        <v>7</v>
      </c>
      <c r="B41" s="6">
        <v>8</v>
      </c>
      <c r="C41" s="11">
        <v>115.5</v>
      </c>
      <c r="D41" s="11">
        <f t="shared" si="1"/>
        <v>924</v>
      </c>
    </row>
    <row r="42" spans="1:4" x14ac:dyDescent="0.25">
      <c r="A42" s="5" t="s">
        <v>8</v>
      </c>
      <c r="B42" s="6">
        <v>30</v>
      </c>
      <c r="C42" s="11">
        <v>115.5</v>
      </c>
      <c r="D42" s="11">
        <f t="shared" si="1"/>
        <v>3465</v>
      </c>
    </row>
    <row r="43" spans="1:4" x14ac:dyDescent="0.25">
      <c r="A43" s="5" t="s">
        <v>18</v>
      </c>
      <c r="B43" s="6">
        <v>5</v>
      </c>
      <c r="C43" s="11">
        <v>63</v>
      </c>
      <c r="D43" s="11">
        <f t="shared" si="1"/>
        <v>315</v>
      </c>
    </row>
    <row r="44" spans="1:4" x14ac:dyDescent="0.25">
      <c r="A44" s="5" t="s">
        <v>9</v>
      </c>
      <c r="B44" s="6">
        <v>12</v>
      </c>
      <c r="C44" s="11">
        <v>115.5</v>
      </c>
      <c r="D44" s="11">
        <f t="shared" si="1"/>
        <v>1386</v>
      </c>
    </row>
    <row r="45" spans="1:4" x14ac:dyDescent="0.25">
      <c r="A45" s="5" t="s">
        <v>10</v>
      </c>
      <c r="B45" s="6">
        <v>2</v>
      </c>
      <c r="C45" s="11">
        <v>189</v>
      </c>
      <c r="D45" s="11">
        <f t="shared" si="1"/>
        <v>378</v>
      </c>
    </row>
    <row r="46" spans="1:4" x14ac:dyDescent="0.25">
      <c r="A46" s="5" t="s">
        <v>11</v>
      </c>
      <c r="B46" s="6">
        <v>1</v>
      </c>
      <c r="C46" s="11">
        <v>189</v>
      </c>
      <c r="D46" s="11">
        <f t="shared" si="1"/>
        <v>189</v>
      </c>
    </row>
    <row r="47" spans="1:4" x14ac:dyDescent="0.25">
      <c r="A47" s="5" t="s">
        <v>12</v>
      </c>
      <c r="B47" s="6">
        <v>2</v>
      </c>
      <c r="C47" s="11">
        <v>189</v>
      </c>
      <c r="D47" s="11">
        <f t="shared" si="1"/>
        <v>378</v>
      </c>
    </row>
    <row r="48" spans="1:4" x14ac:dyDescent="0.25">
      <c r="A48" s="5" t="s">
        <v>13</v>
      </c>
      <c r="B48" s="6">
        <v>5</v>
      </c>
      <c r="C48" s="11">
        <v>252</v>
      </c>
      <c r="D48" s="11">
        <f t="shared" si="1"/>
        <v>1260</v>
      </c>
    </row>
    <row r="49" spans="1:4" x14ac:dyDescent="0.25">
      <c r="A49" s="5" t="s">
        <v>14</v>
      </c>
      <c r="B49" s="6">
        <v>52</v>
      </c>
      <c r="C49" s="11">
        <v>157.5</v>
      </c>
      <c r="D49" s="11">
        <f t="shared" si="1"/>
        <v>8190</v>
      </c>
    </row>
    <row r="50" spans="1:4" x14ac:dyDescent="0.25">
      <c r="A50" s="5" t="s">
        <v>15</v>
      </c>
      <c r="B50" s="6">
        <v>45</v>
      </c>
      <c r="C50" s="11">
        <v>252</v>
      </c>
      <c r="D50" s="11">
        <f t="shared" si="1"/>
        <v>11340</v>
      </c>
    </row>
    <row r="51" spans="1:4" x14ac:dyDescent="0.25">
      <c r="A51" s="5" t="s">
        <v>16</v>
      </c>
      <c r="B51" s="6">
        <v>107</v>
      </c>
      <c r="C51" s="11">
        <v>84</v>
      </c>
      <c r="D51" s="11">
        <f t="shared" ref="D51:D84" si="2">C51*B51</f>
        <v>8988</v>
      </c>
    </row>
    <row r="52" spans="1:4" x14ac:dyDescent="0.25">
      <c r="A52" s="5" t="s">
        <v>17</v>
      </c>
      <c r="B52" s="6">
        <v>13</v>
      </c>
      <c r="C52" s="11">
        <v>115.5</v>
      </c>
      <c r="D52" s="11">
        <f t="shared" si="2"/>
        <v>1501.5</v>
      </c>
    </row>
    <row r="53" spans="1:4" x14ac:dyDescent="0.25">
      <c r="A53" s="5" t="s">
        <v>19</v>
      </c>
      <c r="B53" s="6">
        <v>39</v>
      </c>
      <c r="C53" s="11">
        <v>105</v>
      </c>
      <c r="D53" s="11">
        <f t="shared" si="2"/>
        <v>4095</v>
      </c>
    </row>
    <row r="54" spans="1:4" x14ac:dyDescent="0.25">
      <c r="A54" s="5" t="s">
        <v>20</v>
      </c>
      <c r="B54" s="6">
        <v>3</v>
      </c>
      <c r="C54" s="11">
        <v>157.5</v>
      </c>
      <c r="D54" s="11">
        <f t="shared" si="2"/>
        <v>472.5</v>
      </c>
    </row>
    <row r="55" spans="1:4" x14ac:dyDescent="0.25">
      <c r="A55" s="5" t="s">
        <v>21</v>
      </c>
      <c r="B55" s="6">
        <v>3</v>
      </c>
      <c r="C55" s="11">
        <v>105</v>
      </c>
      <c r="D55" s="11">
        <f t="shared" si="2"/>
        <v>315</v>
      </c>
    </row>
    <row r="56" spans="1:4" x14ac:dyDescent="0.25">
      <c r="A56" s="5" t="s">
        <v>22</v>
      </c>
      <c r="B56" s="6">
        <v>1</v>
      </c>
      <c r="C56" s="11">
        <v>157.5</v>
      </c>
      <c r="D56" s="11">
        <f t="shared" si="2"/>
        <v>157.5</v>
      </c>
    </row>
    <row r="57" spans="1:4" x14ac:dyDescent="0.25">
      <c r="A57" s="5" t="s">
        <v>23</v>
      </c>
      <c r="B57" s="6">
        <v>15</v>
      </c>
      <c r="C57" s="11">
        <v>189</v>
      </c>
      <c r="D57" s="11">
        <f t="shared" si="2"/>
        <v>2835</v>
      </c>
    </row>
    <row r="58" spans="1:4" x14ac:dyDescent="0.25">
      <c r="A58" s="5" t="s">
        <v>24</v>
      </c>
      <c r="B58" s="6">
        <v>46</v>
      </c>
      <c r="C58" s="11">
        <v>157.5</v>
      </c>
      <c r="D58" s="11">
        <f t="shared" si="2"/>
        <v>7245</v>
      </c>
    </row>
    <row r="59" spans="1:4" x14ac:dyDescent="0.25">
      <c r="A59" s="1" t="s">
        <v>181</v>
      </c>
      <c r="B59" s="6">
        <v>1</v>
      </c>
      <c r="C59" s="11">
        <v>6300</v>
      </c>
      <c r="D59" s="11">
        <f t="shared" si="2"/>
        <v>6300</v>
      </c>
    </row>
    <row r="60" spans="1:4" x14ac:dyDescent="0.25">
      <c r="A60" s="5" t="s">
        <v>145</v>
      </c>
      <c r="B60" s="6">
        <v>17</v>
      </c>
      <c r="C60" s="11">
        <v>126</v>
      </c>
      <c r="D60" s="11">
        <f t="shared" si="2"/>
        <v>2142</v>
      </c>
    </row>
    <row r="61" spans="1:4" x14ac:dyDescent="0.25">
      <c r="A61" s="5" t="s">
        <v>71</v>
      </c>
      <c r="B61" s="6">
        <v>2</v>
      </c>
      <c r="C61" s="11">
        <v>157.5</v>
      </c>
      <c r="D61" s="11">
        <f t="shared" si="2"/>
        <v>315</v>
      </c>
    </row>
    <row r="62" spans="1:4" x14ac:dyDescent="0.25">
      <c r="A62" s="5" t="s">
        <v>72</v>
      </c>
      <c r="B62" s="6">
        <v>11</v>
      </c>
      <c r="C62" s="11">
        <v>115.5</v>
      </c>
      <c r="D62" s="11">
        <f t="shared" si="2"/>
        <v>1270.5</v>
      </c>
    </row>
    <row r="63" spans="1:4" x14ac:dyDescent="0.25">
      <c r="A63" s="5" t="s">
        <v>146</v>
      </c>
      <c r="B63" s="6">
        <v>3</v>
      </c>
      <c r="C63" s="11">
        <v>126</v>
      </c>
      <c r="D63" s="11">
        <f t="shared" si="2"/>
        <v>378</v>
      </c>
    </row>
    <row r="64" spans="1:4" x14ac:dyDescent="0.25">
      <c r="A64" s="5" t="s">
        <v>25</v>
      </c>
      <c r="B64" s="6">
        <v>100</v>
      </c>
      <c r="C64" s="11">
        <v>157.5</v>
      </c>
      <c r="D64" s="11">
        <f t="shared" si="2"/>
        <v>15750</v>
      </c>
    </row>
    <row r="65" spans="1:4" x14ac:dyDescent="0.25">
      <c r="A65" s="5" t="s">
        <v>26</v>
      </c>
      <c r="B65" s="6">
        <v>12</v>
      </c>
      <c r="C65" s="11">
        <v>231</v>
      </c>
      <c r="D65" s="11">
        <f t="shared" si="2"/>
        <v>2772</v>
      </c>
    </row>
    <row r="66" spans="1:4" x14ac:dyDescent="0.25">
      <c r="A66" s="5" t="s">
        <v>27</v>
      </c>
      <c r="B66" s="6">
        <v>10</v>
      </c>
      <c r="C66" s="11">
        <v>210</v>
      </c>
      <c r="D66" s="11">
        <f t="shared" si="2"/>
        <v>2100</v>
      </c>
    </row>
    <row r="67" spans="1:4" x14ac:dyDescent="0.25">
      <c r="A67" s="5" t="s">
        <v>28</v>
      </c>
      <c r="B67" s="6">
        <v>2</v>
      </c>
      <c r="C67" s="11">
        <v>231</v>
      </c>
      <c r="D67" s="11">
        <f t="shared" si="2"/>
        <v>462</v>
      </c>
    </row>
    <row r="68" spans="1:4" x14ac:dyDescent="0.25">
      <c r="A68" s="5" t="s">
        <v>29</v>
      </c>
      <c r="B68" s="6">
        <v>6</v>
      </c>
      <c r="C68" s="11">
        <v>52.5</v>
      </c>
      <c r="D68" s="11">
        <f t="shared" si="2"/>
        <v>315</v>
      </c>
    </row>
    <row r="69" spans="1:4" x14ac:dyDescent="0.25">
      <c r="A69" s="5" t="s">
        <v>35</v>
      </c>
      <c r="B69" s="6">
        <v>22</v>
      </c>
      <c r="C69" s="11">
        <v>115.5</v>
      </c>
      <c r="D69" s="11">
        <f t="shared" si="2"/>
        <v>2541</v>
      </c>
    </row>
    <row r="70" spans="1:4" x14ac:dyDescent="0.25">
      <c r="A70" s="5" t="s">
        <v>34</v>
      </c>
      <c r="B70" s="6">
        <v>1</v>
      </c>
      <c r="C70" s="11">
        <v>525</v>
      </c>
      <c r="D70" s="11">
        <f t="shared" si="2"/>
        <v>525</v>
      </c>
    </row>
    <row r="71" spans="1:4" x14ac:dyDescent="0.25">
      <c r="A71" s="5" t="s">
        <v>36</v>
      </c>
      <c r="B71" s="6">
        <v>6</v>
      </c>
      <c r="C71" s="11">
        <v>367.5</v>
      </c>
      <c r="D71" s="11">
        <f t="shared" si="2"/>
        <v>2205</v>
      </c>
    </row>
    <row r="72" spans="1:4" x14ac:dyDescent="0.25">
      <c r="A72" s="5" t="s">
        <v>38</v>
      </c>
      <c r="B72" s="6">
        <v>79</v>
      </c>
      <c r="C72" s="11">
        <v>294</v>
      </c>
      <c r="D72" s="11">
        <f t="shared" si="2"/>
        <v>23226</v>
      </c>
    </row>
    <row r="73" spans="1:4" x14ac:dyDescent="0.25">
      <c r="A73" s="5" t="s">
        <v>93</v>
      </c>
      <c r="B73" s="6">
        <v>2</v>
      </c>
      <c r="C73" s="11">
        <v>630</v>
      </c>
      <c r="D73" s="11">
        <f t="shared" si="2"/>
        <v>1260</v>
      </c>
    </row>
    <row r="74" spans="1:4" x14ac:dyDescent="0.25">
      <c r="A74" s="5" t="s">
        <v>73</v>
      </c>
      <c r="B74" s="6">
        <v>1</v>
      </c>
      <c r="C74" s="11">
        <v>420</v>
      </c>
      <c r="D74" s="11">
        <f t="shared" si="2"/>
        <v>420</v>
      </c>
    </row>
    <row r="75" spans="1:4" x14ac:dyDescent="0.25">
      <c r="A75" s="5" t="s">
        <v>166</v>
      </c>
      <c r="B75" s="6">
        <v>4</v>
      </c>
      <c r="C75" s="11">
        <v>210</v>
      </c>
      <c r="D75" s="11">
        <f t="shared" si="2"/>
        <v>840</v>
      </c>
    </row>
    <row r="76" spans="1:4" x14ac:dyDescent="0.25">
      <c r="A76" s="5" t="s">
        <v>167</v>
      </c>
      <c r="B76" s="6">
        <v>2</v>
      </c>
      <c r="C76" s="11">
        <v>157.5</v>
      </c>
      <c r="D76" s="11">
        <f t="shared" si="2"/>
        <v>315</v>
      </c>
    </row>
    <row r="77" spans="1:4" x14ac:dyDescent="0.25">
      <c r="A77" s="1" t="s">
        <v>182</v>
      </c>
      <c r="B77" s="6">
        <v>1</v>
      </c>
      <c r="C77" s="11">
        <v>735</v>
      </c>
      <c r="D77" s="11">
        <f t="shared" si="2"/>
        <v>735</v>
      </c>
    </row>
    <row r="78" spans="1:4" x14ac:dyDescent="0.25">
      <c r="A78" s="5" t="s">
        <v>147</v>
      </c>
      <c r="B78" s="6">
        <v>1</v>
      </c>
      <c r="C78" s="11">
        <v>1050</v>
      </c>
      <c r="D78" s="11">
        <f t="shared" si="2"/>
        <v>1050</v>
      </c>
    </row>
    <row r="79" spans="1:4" x14ac:dyDescent="0.25">
      <c r="A79" s="5" t="s">
        <v>170</v>
      </c>
      <c r="B79" s="6">
        <v>30</v>
      </c>
      <c r="C79" s="11">
        <v>63</v>
      </c>
      <c r="D79" s="11">
        <f t="shared" si="2"/>
        <v>1890</v>
      </c>
    </row>
    <row r="80" spans="1:4" x14ac:dyDescent="0.25">
      <c r="A80" s="5" t="s">
        <v>148</v>
      </c>
      <c r="B80" s="6">
        <v>13</v>
      </c>
      <c r="C80" s="11">
        <v>525</v>
      </c>
      <c r="D80" s="11">
        <f t="shared" si="2"/>
        <v>6825</v>
      </c>
    </row>
    <row r="81" spans="1:4" x14ac:dyDescent="0.25">
      <c r="A81" s="5" t="s">
        <v>149</v>
      </c>
      <c r="B81" s="6">
        <v>1</v>
      </c>
      <c r="C81" s="11">
        <v>84</v>
      </c>
      <c r="D81" s="11">
        <f t="shared" si="2"/>
        <v>84</v>
      </c>
    </row>
    <row r="82" spans="1:4" x14ac:dyDescent="0.25">
      <c r="A82" s="5" t="s">
        <v>150</v>
      </c>
      <c r="B82" s="6">
        <v>13</v>
      </c>
      <c r="C82" s="11">
        <v>126</v>
      </c>
      <c r="D82" s="11">
        <f t="shared" si="2"/>
        <v>1638</v>
      </c>
    </row>
    <row r="83" spans="1:4" x14ac:dyDescent="0.25">
      <c r="A83" s="5" t="s">
        <v>30</v>
      </c>
      <c r="B83" s="6">
        <v>30</v>
      </c>
      <c r="C83" s="11">
        <v>115.5</v>
      </c>
      <c r="D83" s="11">
        <f t="shared" si="2"/>
        <v>3465</v>
      </c>
    </row>
    <row r="84" spans="1:4" x14ac:dyDescent="0.25">
      <c r="A84" s="5" t="s">
        <v>68</v>
      </c>
      <c r="B84" s="6">
        <v>3</v>
      </c>
      <c r="C84" s="11">
        <v>63</v>
      </c>
      <c r="D84" s="11">
        <f t="shared" si="2"/>
        <v>189</v>
      </c>
    </row>
    <row r="85" spans="1:4" x14ac:dyDescent="0.25">
      <c r="A85" s="5" t="s">
        <v>151</v>
      </c>
      <c r="B85" s="6">
        <v>1</v>
      </c>
      <c r="C85" s="11">
        <v>4725</v>
      </c>
      <c r="D85" s="11">
        <f t="shared" ref="D85:D121" si="3">C85*B85</f>
        <v>4725</v>
      </c>
    </row>
    <row r="86" spans="1:4" x14ac:dyDescent="0.25">
      <c r="A86" s="5" t="s">
        <v>152</v>
      </c>
      <c r="B86" s="6">
        <v>3</v>
      </c>
      <c r="C86" s="11">
        <v>525</v>
      </c>
      <c r="D86" s="11">
        <f t="shared" si="3"/>
        <v>1575</v>
      </c>
    </row>
    <row r="87" spans="1:4" x14ac:dyDescent="0.25">
      <c r="A87" s="5" t="s">
        <v>43</v>
      </c>
      <c r="B87" s="6">
        <v>3</v>
      </c>
      <c r="C87" s="11">
        <v>1260</v>
      </c>
      <c r="D87" s="11">
        <f t="shared" si="3"/>
        <v>3780</v>
      </c>
    </row>
    <row r="88" spans="1:4" x14ac:dyDescent="0.25">
      <c r="A88" s="6" t="s">
        <v>183</v>
      </c>
      <c r="B88" s="6">
        <v>1</v>
      </c>
      <c r="C88" s="11">
        <v>2100</v>
      </c>
      <c r="D88" s="11">
        <f t="shared" si="3"/>
        <v>2100</v>
      </c>
    </row>
    <row r="89" spans="1:4" x14ac:dyDescent="0.25">
      <c r="A89" s="5" t="s">
        <v>74</v>
      </c>
      <c r="B89" s="6">
        <v>5</v>
      </c>
      <c r="C89" s="11">
        <v>126</v>
      </c>
      <c r="D89" s="11">
        <f t="shared" si="3"/>
        <v>630</v>
      </c>
    </row>
    <row r="90" spans="1:4" x14ac:dyDescent="0.25">
      <c r="A90" s="5" t="s">
        <v>31</v>
      </c>
      <c r="B90" s="6">
        <v>13</v>
      </c>
      <c r="C90" s="11">
        <v>115.5</v>
      </c>
      <c r="D90" s="11">
        <f t="shared" si="3"/>
        <v>1501.5</v>
      </c>
    </row>
    <row r="91" spans="1:4" x14ac:dyDescent="0.25">
      <c r="A91" s="5" t="s">
        <v>153</v>
      </c>
      <c r="B91" s="6">
        <v>11</v>
      </c>
      <c r="C91" s="11">
        <v>157.5</v>
      </c>
      <c r="D91" s="11">
        <f t="shared" si="3"/>
        <v>1732.5</v>
      </c>
    </row>
    <row r="92" spans="1:4" x14ac:dyDescent="0.25">
      <c r="A92" s="5" t="s">
        <v>154</v>
      </c>
      <c r="B92" s="6">
        <v>18</v>
      </c>
      <c r="C92" s="11">
        <v>126</v>
      </c>
      <c r="D92" s="11">
        <f t="shared" si="3"/>
        <v>2268</v>
      </c>
    </row>
    <row r="93" spans="1:4" x14ac:dyDescent="0.25">
      <c r="A93" s="5" t="s">
        <v>155</v>
      </c>
      <c r="B93" s="6">
        <v>6</v>
      </c>
      <c r="C93" s="11">
        <v>1890</v>
      </c>
      <c r="D93" s="11">
        <f t="shared" si="3"/>
        <v>11340</v>
      </c>
    </row>
    <row r="94" spans="1:4" x14ac:dyDescent="0.25">
      <c r="A94" s="5" t="s">
        <v>156</v>
      </c>
      <c r="B94" s="6">
        <v>17</v>
      </c>
      <c r="C94" s="11">
        <v>105</v>
      </c>
      <c r="D94" s="11">
        <f t="shared" si="3"/>
        <v>1785</v>
      </c>
    </row>
    <row r="95" spans="1:4" x14ac:dyDescent="0.25">
      <c r="A95" s="5" t="s">
        <v>39</v>
      </c>
      <c r="B95" s="6">
        <v>1</v>
      </c>
      <c r="C95" s="11">
        <v>525</v>
      </c>
      <c r="D95" s="11">
        <f t="shared" si="3"/>
        <v>525</v>
      </c>
    </row>
    <row r="96" spans="1:4" x14ac:dyDescent="0.25">
      <c r="A96" s="6" t="s">
        <v>102</v>
      </c>
      <c r="B96" s="6">
        <v>1</v>
      </c>
      <c r="C96" s="11">
        <v>4095</v>
      </c>
      <c r="D96" s="11">
        <f t="shared" si="3"/>
        <v>4095</v>
      </c>
    </row>
    <row r="97" spans="1:4" x14ac:dyDescent="0.25">
      <c r="A97" s="5" t="s">
        <v>40</v>
      </c>
      <c r="B97" s="6">
        <v>1</v>
      </c>
      <c r="C97" s="11">
        <v>525</v>
      </c>
      <c r="D97" s="11">
        <f t="shared" si="3"/>
        <v>525</v>
      </c>
    </row>
    <row r="98" spans="1:4" x14ac:dyDescent="0.25">
      <c r="A98" s="5" t="s">
        <v>42</v>
      </c>
      <c r="B98" s="6">
        <v>1</v>
      </c>
      <c r="C98" s="11">
        <v>525</v>
      </c>
      <c r="D98" s="11">
        <f t="shared" si="3"/>
        <v>525</v>
      </c>
    </row>
    <row r="99" spans="1:4" x14ac:dyDescent="0.25">
      <c r="A99" s="5" t="s">
        <v>69</v>
      </c>
      <c r="B99" s="8">
        <v>1</v>
      </c>
      <c r="C99" s="11">
        <v>840</v>
      </c>
      <c r="D99" s="11">
        <f t="shared" si="3"/>
        <v>840</v>
      </c>
    </row>
    <row r="100" spans="1:4" x14ac:dyDescent="0.25">
      <c r="A100" s="5" t="s">
        <v>157</v>
      </c>
      <c r="B100" s="6">
        <v>2</v>
      </c>
      <c r="C100" s="11">
        <v>57.75</v>
      </c>
      <c r="D100" s="11">
        <f t="shared" si="3"/>
        <v>115.5</v>
      </c>
    </row>
    <row r="101" spans="1:4" x14ac:dyDescent="0.25">
      <c r="A101" s="1" t="s">
        <v>184</v>
      </c>
      <c r="B101" s="6">
        <v>1</v>
      </c>
      <c r="C101" s="11">
        <v>210</v>
      </c>
      <c r="D101" s="11">
        <f t="shared" si="3"/>
        <v>210</v>
      </c>
    </row>
    <row r="102" spans="1:4" x14ac:dyDescent="0.25">
      <c r="A102" s="1" t="s">
        <v>185</v>
      </c>
      <c r="B102" s="1">
        <v>1</v>
      </c>
      <c r="C102" s="11">
        <v>136.5</v>
      </c>
      <c r="D102" s="11">
        <f t="shared" si="3"/>
        <v>136.5</v>
      </c>
    </row>
    <row r="103" spans="1:4" x14ac:dyDescent="0.25">
      <c r="A103" s="5" t="s">
        <v>75</v>
      </c>
      <c r="B103" s="6">
        <v>1</v>
      </c>
      <c r="C103" s="11">
        <v>430.5</v>
      </c>
      <c r="D103" s="11">
        <f t="shared" si="3"/>
        <v>430.5</v>
      </c>
    </row>
    <row r="104" spans="1:4" x14ac:dyDescent="0.25">
      <c r="A104" s="5" t="s">
        <v>158</v>
      </c>
      <c r="B104" s="6">
        <v>45</v>
      </c>
      <c r="C104" s="11">
        <v>94.5</v>
      </c>
      <c r="D104" s="11">
        <f t="shared" si="3"/>
        <v>4252.5</v>
      </c>
    </row>
    <row r="105" spans="1:4" x14ac:dyDescent="0.25">
      <c r="A105" s="5" t="s">
        <v>41</v>
      </c>
      <c r="B105" s="6">
        <v>3</v>
      </c>
      <c r="C105" s="11">
        <v>315</v>
      </c>
      <c r="D105" s="11">
        <f t="shared" si="3"/>
        <v>945</v>
      </c>
    </row>
    <row r="106" spans="1:4" x14ac:dyDescent="0.25">
      <c r="A106" s="5" t="s">
        <v>32</v>
      </c>
      <c r="B106" s="6">
        <v>10</v>
      </c>
      <c r="C106" s="11">
        <v>115.5</v>
      </c>
      <c r="D106" s="11">
        <f t="shared" si="3"/>
        <v>1155</v>
      </c>
    </row>
    <row r="107" spans="1:4" x14ac:dyDescent="0.25">
      <c r="A107" s="5" t="s">
        <v>50</v>
      </c>
      <c r="B107" s="6">
        <v>2</v>
      </c>
      <c r="C107" s="11">
        <v>577.5</v>
      </c>
      <c r="D107" s="11">
        <f t="shared" si="3"/>
        <v>1155</v>
      </c>
    </row>
    <row r="108" spans="1:4" x14ac:dyDescent="0.25">
      <c r="A108" s="5" t="s">
        <v>51</v>
      </c>
      <c r="B108" s="6">
        <v>11</v>
      </c>
      <c r="C108" s="11">
        <v>577.5</v>
      </c>
      <c r="D108" s="11">
        <f t="shared" si="3"/>
        <v>6352.5</v>
      </c>
    </row>
    <row r="109" spans="1:4" x14ac:dyDescent="0.25">
      <c r="A109" s="5" t="s">
        <v>52</v>
      </c>
      <c r="B109" s="6">
        <v>18</v>
      </c>
      <c r="C109" s="11">
        <v>577.5</v>
      </c>
      <c r="D109" s="11">
        <f t="shared" si="3"/>
        <v>10395</v>
      </c>
    </row>
    <row r="110" spans="1:4" x14ac:dyDescent="0.25">
      <c r="A110" s="5" t="s">
        <v>65</v>
      </c>
      <c r="B110" s="6">
        <v>36</v>
      </c>
      <c r="C110" s="11">
        <v>577.5</v>
      </c>
      <c r="D110" s="11">
        <f t="shared" si="3"/>
        <v>20790</v>
      </c>
    </row>
    <row r="111" spans="1:4" x14ac:dyDescent="0.25">
      <c r="A111" s="5" t="s">
        <v>53</v>
      </c>
      <c r="B111" s="6">
        <v>31</v>
      </c>
      <c r="C111" s="11">
        <v>577.5</v>
      </c>
      <c r="D111" s="11">
        <f t="shared" si="3"/>
        <v>17902.5</v>
      </c>
    </row>
    <row r="112" spans="1:4" x14ac:dyDescent="0.25">
      <c r="A112" s="5" t="s">
        <v>54</v>
      </c>
      <c r="B112" s="6">
        <v>26</v>
      </c>
      <c r="C112" s="11">
        <v>577.5</v>
      </c>
      <c r="D112" s="11">
        <f t="shared" si="3"/>
        <v>15015</v>
      </c>
    </row>
    <row r="113" spans="1:4" x14ac:dyDescent="0.25">
      <c r="A113" s="5" t="s">
        <v>56</v>
      </c>
      <c r="B113" s="6">
        <v>1</v>
      </c>
      <c r="C113" s="11">
        <v>945</v>
      </c>
      <c r="D113" s="11">
        <f t="shared" si="3"/>
        <v>945</v>
      </c>
    </row>
    <row r="114" spans="1:4" x14ac:dyDescent="0.25">
      <c r="A114" s="5" t="s">
        <v>55</v>
      </c>
      <c r="B114" s="6">
        <v>1</v>
      </c>
      <c r="C114" s="11">
        <v>577.5</v>
      </c>
      <c r="D114" s="11">
        <f t="shared" si="3"/>
        <v>577.5</v>
      </c>
    </row>
    <row r="115" spans="1:4" x14ac:dyDescent="0.25">
      <c r="A115" s="5" t="s">
        <v>58</v>
      </c>
      <c r="B115" s="6">
        <v>6</v>
      </c>
      <c r="C115" s="11">
        <v>703.5</v>
      </c>
      <c r="D115" s="11">
        <f t="shared" si="3"/>
        <v>4221</v>
      </c>
    </row>
    <row r="116" spans="1:4" x14ac:dyDescent="0.25">
      <c r="A116" s="5" t="s">
        <v>57</v>
      </c>
      <c r="B116" s="6">
        <v>2</v>
      </c>
      <c r="C116" s="11">
        <v>577.5</v>
      </c>
      <c r="D116" s="11">
        <f t="shared" si="3"/>
        <v>1155</v>
      </c>
    </row>
    <row r="117" spans="1:4" x14ac:dyDescent="0.25">
      <c r="A117" s="5" t="s">
        <v>59</v>
      </c>
      <c r="B117" s="6">
        <v>4</v>
      </c>
      <c r="C117" s="11">
        <v>577.5</v>
      </c>
      <c r="D117" s="11">
        <f t="shared" si="3"/>
        <v>2310</v>
      </c>
    </row>
    <row r="118" spans="1:4" x14ac:dyDescent="0.25">
      <c r="A118" s="5" t="s">
        <v>60</v>
      </c>
      <c r="B118" s="6">
        <v>3</v>
      </c>
      <c r="C118" s="11">
        <v>577.5</v>
      </c>
      <c r="D118" s="11">
        <f t="shared" si="3"/>
        <v>1732.5</v>
      </c>
    </row>
    <row r="119" spans="1:4" x14ac:dyDescent="0.25">
      <c r="A119" s="5" t="s">
        <v>61</v>
      </c>
      <c r="B119" s="6">
        <v>1</v>
      </c>
      <c r="C119" s="11">
        <v>577.5</v>
      </c>
      <c r="D119" s="11">
        <f t="shared" si="3"/>
        <v>577.5</v>
      </c>
    </row>
    <row r="120" spans="1:4" x14ac:dyDescent="0.25">
      <c r="A120" s="5" t="s">
        <v>62</v>
      </c>
      <c r="B120" s="6">
        <v>2</v>
      </c>
      <c r="C120" s="11">
        <v>577.5</v>
      </c>
      <c r="D120" s="11">
        <f t="shared" si="3"/>
        <v>1155</v>
      </c>
    </row>
    <row r="121" spans="1:4" x14ac:dyDescent="0.25">
      <c r="A121" s="5" t="s">
        <v>76</v>
      </c>
      <c r="B121" s="6">
        <v>2</v>
      </c>
      <c r="C121" s="11">
        <v>52.5</v>
      </c>
      <c r="D121" s="11">
        <f t="shared" si="3"/>
        <v>105</v>
      </c>
    </row>
    <row r="122" spans="1:4" x14ac:dyDescent="0.25">
      <c r="A122" s="5" t="s">
        <v>77</v>
      </c>
      <c r="B122" s="6">
        <v>2</v>
      </c>
      <c r="C122" s="11">
        <v>63</v>
      </c>
      <c r="D122" s="11">
        <f t="shared" ref="D122:D148" si="4">C122*B122</f>
        <v>126</v>
      </c>
    </row>
    <row r="123" spans="1:4" x14ac:dyDescent="0.25">
      <c r="A123" s="5" t="s">
        <v>78</v>
      </c>
      <c r="B123" s="6">
        <v>3</v>
      </c>
      <c r="C123" s="11">
        <v>63</v>
      </c>
      <c r="D123" s="11">
        <f t="shared" si="4"/>
        <v>189</v>
      </c>
    </row>
    <row r="124" spans="1:4" x14ac:dyDescent="0.25">
      <c r="A124" s="7" t="s">
        <v>191</v>
      </c>
      <c r="B124" s="6">
        <v>18</v>
      </c>
      <c r="C124" s="11">
        <v>63</v>
      </c>
      <c r="D124" s="11">
        <f t="shared" si="4"/>
        <v>1134</v>
      </c>
    </row>
    <row r="125" spans="1:4" x14ac:dyDescent="0.25">
      <c r="A125" s="5" t="s">
        <v>79</v>
      </c>
      <c r="B125" s="6">
        <v>1</v>
      </c>
      <c r="C125" s="11">
        <v>63</v>
      </c>
      <c r="D125" s="11">
        <f t="shared" si="4"/>
        <v>63</v>
      </c>
    </row>
    <row r="126" spans="1:4" x14ac:dyDescent="0.25">
      <c r="A126" s="5" t="s">
        <v>80</v>
      </c>
      <c r="B126" s="6">
        <v>1</v>
      </c>
      <c r="C126" s="11">
        <v>63</v>
      </c>
      <c r="D126" s="11">
        <f t="shared" si="4"/>
        <v>63</v>
      </c>
    </row>
    <row r="127" spans="1:4" x14ac:dyDescent="0.25">
      <c r="A127" s="5" t="s">
        <v>81</v>
      </c>
      <c r="B127" s="6">
        <v>7</v>
      </c>
      <c r="C127" s="11">
        <v>57.75</v>
      </c>
      <c r="D127" s="11">
        <f t="shared" si="4"/>
        <v>404.25</v>
      </c>
    </row>
    <row r="128" spans="1:4" x14ac:dyDescent="0.25">
      <c r="A128" s="5" t="s">
        <v>82</v>
      </c>
      <c r="B128" s="6">
        <v>6</v>
      </c>
      <c r="C128" s="11">
        <v>63</v>
      </c>
      <c r="D128" s="11">
        <f t="shared" si="4"/>
        <v>378</v>
      </c>
    </row>
    <row r="129" spans="1:4" x14ac:dyDescent="0.25">
      <c r="A129" s="5" t="s">
        <v>83</v>
      </c>
      <c r="B129" s="6">
        <v>6</v>
      </c>
      <c r="C129" s="11">
        <v>63</v>
      </c>
      <c r="D129" s="11">
        <f t="shared" si="4"/>
        <v>378</v>
      </c>
    </row>
    <row r="130" spans="1:4" x14ac:dyDescent="0.25">
      <c r="A130" s="5" t="s">
        <v>84</v>
      </c>
      <c r="B130" s="6">
        <v>1</v>
      </c>
      <c r="C130" s="11">
        <v>63</v>
      </c>
      <c r="D130" s="11">
        <f t="shared" si="4"/>
        <v>63</v>
      </c>
    </row>
    <row r="131" spans="1:4" x14ac:dyDescent="0.25">
      <c r="A131" s="5" t="s">
        <v>85</v>
      </c>
      <c r="B131" s="6">
        <v>1</v>
      </c>
      <c r="C131" s="11">
        <v>63</v>
      </c>
      <c r="D131" s="11">
        <f t="shared" si="4"/>
        <v>63</v>
      </c>
    </row>
    <row r="132" spans="1:4" x14ac:dyDescent="0.25">
      <c r="A132" s="5" t="s">
        <v>86</v>
      </c>
      <c r="B132" s="6">
        <v>1</v>
      </c>
      <c r="C132" s="11">
        <v>63</v>
      </c>
      <c r="D132" s="11">
        <f t="shared" si="4"/>
        <v>63</v>
      </c>
    </row>
    <row r="133" spans="1:4" x14ac:dyDescent="0.25">
      <c r="A133" s="5" t="s">
        <v>87</v>
      </c>
      <c r="B133" s="6">
        <v>2</v>
      </c>
      <c r="C133" s="11">
        <v>105</v>
      </c>
      <c r="D133" s="11">
        <f t="shared" si="4"/>
        <v>210</v>
      </c>
    </row>
    <row r="134" spans="1:4" x14ac:dyDescent="0.25">
      <c r="A134" s="5" t="s">
        <v>88</v>
      </c>
      <c r="B134" s="6">
        <v>1</v>
      </c>
      <c r="C134" s="11">
        <v>63</v>
      </c>
      <c r="D134" s="11">
        <f t="shared" si="4"/>
        <v>63</v>
      </c>
    </row>
    <row r="135" spans="1:4" x14ac:dyDescent="0.25">
      <c r="A135" s="5" t="s">
        <v>89</v>
      </c>
      <c r="B135" s="6">
        <v>51</v>
      </c>
      <c r="C135" s="11">
        <v>63</v>
      </c>
      <c r="D135" s="11">
        <f t="shared" si="4"/>
        <v>3213</v>
      </c>
    </row>
    <row r="136" spans="1:4" x14ac:dyDescent="0.25">
      <c r="A136" s="5" t="s">
        <v>63</v>
      </c>
      <c r="B136" s="6">
        <v>9</v>
      </c>
      <c r="C136" s="11">
        <v>210</v>
      </c>
      <c r="D136" s="11">
        <f t="shared" si="4"/>
        <v>1890</v>
      </c>
    </row>
    <row r="137" spans="1:4" x14ac:dyDescent="0.25">
      <c r="A137" s="5" t="s">
        <v>94</v>
      </c>
      <c r="B137" s="6">
        <v>2</v>
      </c>
      <c r="C137" s="11">
        <v>157.5</v>
      </c>
      <c r="D137" s="11">
        <f t="shared" si="4"/>
        <v>315</v>
      </c>
    </row>
    <row r="138" spans="1:4" x14ac:dyDescent="0.25">
      <c r="A138" s="5" t="s">
        <v>176</v>
      </c>
      <c r="B138" s="6">
        <v>13</v>
      </c>
      <c r="C138" s="11">
        <v>94.5</v>
      </c>
      <c r="D138" s="11">
        <f t="shared" si="4"/>
        <v>1228.5</v>
      </c>
    </row>
    <row r="139" spans="1:4" x14ac:dyDescent="0.25">
      <c r="A139" s="5" t="s">
        <v>175</v>
      </c>
      <c r="B139" s="6">
        <v>9</v>
      </c>
      <c r="C139" s="11">
        <v>126</v>
      </c>
      <c r="D139" s="11">
        <f t="shared" si="4"/>
        <v>1134</v>
      </c>
    </row>
    <row r="140" spans="1:4" x14ac:dyDescent="0.25">
      <c r="A140" s="5" t="s">
        <v>159</v>
      </c>
      <c r="B140" s="6">
        <v>1</v>
      </c>
      <c r="C140" s="11">
        <v>52.5</v>
      </c>
      <c r="D140" s="11">
        <f t="shared" si="4"/>
        <v>52.5</v>
      </c>
    </row>
    <row r="141" spans="1:4" x14ac:dyDescent="0.25">
      <c r="A141" s="5" t="s">
        <v>33</v>
      </c>
      <c r="B141" s="6">
        <v>18</v>
      </c>
      <c r="C141" s="11">
        <v>115.5</v>
      </c>
      <c r="D141" s="11">
        <f t="shared" si="4"/>
        <v>2079</v>
      </c>
    </row>
    <row r="142" spans="1:4" x14ac:dyDescent="0.25">
      <c r="A142" s="5" t="s">
        <v>169</v>
      </c>
      <c r="B142" s="6">
        <v>1</v>
      </c>
      <c r="C142" s="11">
        <v>315</v>
      </c>
      <c r="D142" s="11">
        <f t="shared" si="4"/>
        <v>315</v>
      </c>
    </row>
    <row r="143" spans="1:4" x14ac:dyDescent="0.25">
      <c r="A143" s="5" t="s">
        <v>168</v>
      </c>
      <c r="B143" s="6">
        <v>1</v>
      </c>
      <c r="C143" s="11">
        <v>420</v>
      </c>
      <c r="D143" s="11">
        <f t="shared" si="4"/>
        <v>420</v>
      </c>
    </row>
    <row r="144" spans="1:4" x14ac:dyDescent="0.25">
      <c r="A144" s="5" t="s">
        <v>95</v>
      </c>
      <c r="B144" s="6">
        <v>13</v>
      </c>
      <c r="C144" s="11">
        <v>525</v>
      </c>
      <c r="D144" s="11">
        <f t="shared" si="4"/>
        <v>6825</v>
      </c>
    </row>
    <row r="145" spans="1:4" ht="30" x14ac:dyDescent="0.25">
      <c r="A145" s="5" t="s">
        <v>98</v>
      </c>
      <c r="B145" s="6">
        <v>6</v>
      </c>
      <c r="C145" s="11">
        <v>283.5</v>
      </c>
      <c r="D145" s="11">
        <f t="shared" si="4"/>
        <v>1701</v>
      </c>
    </row>
    <row r="146" spans="1:4" ht="30" x14ac:dyDescent="0.25">
      <c r="A146" s="5" t="s">
        <v>179</v>
      </c>
      <c r="B146" s="6">
        <v>19</v>
      </c>
      <c r="C146" s="11">
        <v>283.5</v>
      </c>
      <c r="D146" s="11">
        <f t="shared" si="4"/>
        <v>5386.5</v>
      </c>
    </row>
    <row r="147" spans="1:4" x14ac:dyDescent="0.25">
      <c r="A147" s="5" t="s">
        <v>96</v>
      </c>
      <c r="B147" s="6">
        <v>37</v>
      </c>
      <c r="C147" s="11">
        <v>283.5</v>
      </c>
      <c r="D147" s="11">
        <f t="shared" si="4"/>
        <v>10489.5</v>
      </c>
    </row>
    <row r="148" spans="1:4" x14ac:dyDescent="0.25">
      <c r="A148" s="5" t="s">
        <v>99</v>
      </c>
      <c r="B148" s="6">
        <v>4</v>
      </c>
      <c r="C148" s="11">
        <v>283.5</v>
      </c>
      <c r="D148" s="11">
        <f t="shared" si="4"/>
        <v>1134</v>
      </c>
    </row>
    <row r="149" spans="1:4" x14ac:dyDescent="0.25">
      <c r="A149" s="5" t="s">
        <v>97</v>
      </c>
      <c r="B149" s="6">
        <v>4</v>
      </c>
      <c r="C149" s="11">
        <v>315</v>
      </c>
      <c r="D149" s="11">
        <f t="shared" ref="D149:D181" si="5">C149*B149</f>
        <v>1260</v>
      </c>
    </row>
    <row r="150" spans="1:4" ht="30" x14ac:dyDescent="0.25">
      <c r="A150" s="5" t="s">
        <v>100</v>
      </c>
      <c r="B150" s="6">
        <v>1</v>
      </c>
      <c r="C150" s="11">
        <v>315</v>
      </c>
      <c r="D150" s="11">
        <f t="shared" si="5"/>
        <v>315</v>
      </c>
    </row>
    <row r="151" spans="1:4" x14ac:dyDescent="0.25">
      <c r="A151" s="6" t="s">
        <v>101</v>
      </c>
      <c r="B151" s="6">
        <v>9</v>
      </c>
      <c r="C151" s="11">
        <v>315</v>
      </c>
      <c r="D151" s="11">
        <f t="shared" si="5"/>
        <v>2835</v>
      </c>
    </row>
    <row r="152" spans="1:4" x14ac:dyDescent="0.25">
      <c r="A152" s="5" t="s">
        <v>160</v>
      </c>
      <c r="B152" s="6">
        <v>36</v>
      </c>
      <c r="C152" s="11">
        <v>367.5</v>
      </c>
      <c r="D152" s="11">
        <f t="shared" si="5"/>
        <v>13230</v>
      </c>
    </row>
    <row r="153" spans="1:4" x14ac:dyDescent="0.25">
      <c r="A153" s="5" t="s">
        <v>165</v>
      </c>
      <c r="B153" s="6">
        <v>7</v>
      </c>
      <c r="C153" s="11">
        <v>420</v>
      </c>
      <c r="D153" s="11">
        <f t="shared" si="5"/>
        <v>2940</v>
      </c>
    </row>
    <row r="154" spans="1:4" x14ac:dyDescent="0.25">
      <c r="A154" s="5" t="s">
        <v>161</v>
      </c>
      <c r="B154" s="6">
        <v>4</v>
      </c>
      <c r="C154" s="11">
        <v>52.5</v>
      </c>
      <c r="D154" s="11">
        <f t="shared" si="5"/>
        <v>210</v>
      </c>
    </row>
    <row r="155" spans="1:4" x14ac:dyDescent="0.25">
      <c r="A155" s="1" t="s">
        <v>187</v>
      </c>
      <c r="B155" s="1">
        <v>1</v>
      </c>
      <c r="C155" s="11">
        <v>5250</v>
      </c>
      <c r="D155" s="11">
        <f t="shared" si="5"/>
        <v>5250</v>
      </c>
    </row>
    <row r="156" spans="1:4" x14ac:dyDescent="0.25">
      <c r="A156" s="6" t="s">
        <v>177</v>
      </c>
      <c r="B156" s="6">
        <v>1</v>
      </c>
      <c r="C156" s="11">
        <v>504</v>
      </c>
      <c r="D156" s="11">
        <f t="shared" si="5"/>
        <v>504</v>
      </c>
    </row>
    <row r="157" spans="1:4" x14ac:dyDescent="0.25">
      <c r="A157" s="5" t="s">
        <v>162</v>
      </c>
      <c r="B157" s="6">
        <v>1</v>
      </c>
      <c r="C157" s="11">
        <v>945</v>
      </c>
      <c r="D157" s="11">
        <f t="shared" si="5"/>
        <v>945</v>
      </c>
    </row>
    <row r="158" spans="1:4" x14ac:dyDescent="0.25">
      <c r="A158" s="5" t="s">
        <v>103</v>
      </c>
      <c r="B158" s="6">
        <v>3</v>
      </c>
      <c r="C158" s="11">
        <v>105</v>
      </c>
      <c r="D158" s="11">
        <f t="shared" si="5"/>
        <v>315</v>
      </c>
    </row>
    <row r="159" spans="1:4" x14ac:dyDescent="0.25">
      <c r="A159" s="5" t="s">
        <v>114</v>
      </c>
      <c r="B159" s="6">
        <v>2</v>
      </c>
      <c r="C159" s="11">
        <v>99.75</v>
      </c>
      <c r="D159" s="11">
        <f t="shared" si="5"/>
        <v>199.5</v>
      </c>
    </row>
    <row r="160" spans="1:4" x14ac:dyDescent="0.25">
      <c r="A160" s="5" t="s">
        <v>192</v>
      </c>
      <c r="B160" s="6">
        <v>22</v>
      </c>
      <c r="C160" s="11">
        <v>157.5</v>
      </c>
      <c r="D160" s="11">
        <f t="shared" si="5"/>
        <v>3465</v>
      </c>
    </row>
    <row r="161" spans="1:4" ht="30" x14ac:dyDescent="0.25">
      <c r="A161" s="5" t="s">
        <v>186</v>
      </c>
      <c r="B161" s="6">
        <v>33</v>
      </c>
      <c r="C161" s="11">
        <v>99.75</v>
      </c>
      <c r="D161" s="11">
        <f t="shared" si="5"/>
        <v>3291.75</v>
      </c>
    </row>
    <row r="162" spans="1:4" x14ac:dyDescent="0.25">
      <c r="A162" s="5" t="s">
        <v>104</v>
      </c>
      <c r="B162" s="6">
        <v>14</v>
      </c>
      <c r="C162" s="11">
        <v>99.75</v>
      </c>
      <c r="D162" s="11">
        <f t="shared" si="5"/>
        <v>1396.5</v>
      </c>
    </row>
    <row r="163" spans="1:4" x14ac:dyDescent="0.25">
      <c r="A163" s="5" t="s">
        <v>105</v>
      </c>
      <c r="B163" s="6">
        <v>2</v>
      </c>
      <c r="C163" s="11">
        <v>99.75</v>
      </c>
      <c r="D163" s="11">
        <f t="shared" si="5"/>
        <v>199.5</v>
      </c>
    </row>
    <row r="164" spans="1:4" x14ac:dyDescent="0.25">
      <c r="A164" s="5" t="s">
        <v>106</v>
      </c>
      <c r="B164" s="6">
        <v>19</v>
      </c>
      <c r="C164" s="11">
        <v>99.75</v>
      </c>
      <c r="D164" s="11">
        <f t="shared" si="5"/>
        <v>1895.25</v>
      </c>
    </row>
    <row r="165" spans="1:4" x14ac:dyDescent="0.25">
      <c r="A165" s="5" t="s">
        <v>107</v>
      </c>
      <c r="B165" s="6">
        <v>1</v>
      </c>
      <c r="C165" s="11">
        <v>99.75</v>
      </c>
      <c r="D165" s="11">
        <f t="shared" si="5"/>
        <v>99.75</v>
      </c>
    </row>
    <row r="166" spans="1:4" x14ac:dyDescent="0.25">
      <c r="A166" s="5" t="s">
        <v>108</v>
      </c>
      <c r="B166" s="6">
        <v>2</v>
      </c>
      <c r="C166" s="11">
        <v>99.75</v>
      </c>
      <c r="D166" s="11">
        <f t="shared" si="5"/>
        <v>199.5</v>
      </c>
    </row>
    <row r="167" spans="1:4" x14ac:dyDescent="0.25">
      <c r="A167" s="5" t="s">
        <v>109</v>
      </c>
      <c r="B167" s="6">
        <v>1</v>
      </c>
      <c r="C167" s="11">
        <v>157.5</v>
      </c>
      <c r="D167" s="11">
        <f t="shared" si="5"/>
        <v>157.5</v>
      </c>
    </row>
    <row r="168" spans="1:4" x14ac:dyDescent="0.25">
      <c r="A168" s="5" t="s">
        <v>110</v>
      </c>
      <c r="B168" s="6">
        <v>1</v>
      </c>
      <c r="C168" s="11">
        <v>157.5</v>
      </c>
      <c r="D168" s="11">
        <f t="shared" si="5"/>
        <v>157.5</v>
      </c>
    </row>
    <row r="169" spans="1:4" x14ac:dyDescent="0.25">
      <c r="A169" s="5" t="s">
        <v>111</v>
      </c>
      <c r="B169" s="6">
        <v>5</v>
      </c>
      <c r="C169" s="11">
        <v>99.75</v>
      </c>
      <c r="D169" s="11">
        <f t="shared" si="5"/>
        <v>498.75</v>
      </c>
    </row>
    <row r="170" spans="1:4" x14ac:dyDescent="0.25">
      <c r="A170" s="5" t="s">
        <v>112</v>
      </c>
      <c r="B170" s="6">
        <v>9</v>
      </c>
      <c r="C170" s="11">
        <v>157.5</v>
      </c>
      <c r="D170" s="11">
        <f t="shared" si="5"/>
        <v>1417.5</v>
      </c>
    </row>
    <row r="171" spans="1:4" x14ac:dyDescent="0.25">
      <c r="A171" s="5" t="s">
        <v>113</v>
      </c>
      <c r="B171" s="6">
        <v>8</v>
      </c>
      <c r="C171" s="11">
        <v>99.75</v>
      </c>
      <c r="D171" s="11">
        <f t="shared" si="5"/>
        <v>798</v>
      </c>
    </row>
    <row r="172" spans="1:4" x14ac:dyDescent="0.25">
      <c r="A172" s="5" t="s">
        <v>115</v>
      </c>
      <c r="B172" s="6">
        <v>3</v>
      </c>
      <c r="C172" s="11">
        <v>210</v>
      </c>
      <c r="D172" s="11">
        <f t="shared" si="5"/>
        <v>630</v>
      </c>
    </row>
    <row r="173" spans="1:4" x14ac:dyDescent="0.25">
      <c r="A173" s="5" t="s">
        <v>117</v>
      </c>
      <c r="B173" s="6">
        <v>2</v>
      </c>
      <c r="C173" s="11">
        <v>210</v>
      </c>
      <c r="D173" s="11">
        <f t="shared" si="5"/>
        <v>420</v>
      </c>
    </row>
    <row r="174" spans="1:4" x14ac:dyDescent="0.25">
      <c r="A174" s="5" t="s">
        <v>118</v>
      </c>
      <c r="B174" s="6">
        <v>5</v>
      </c>
      <c r="C174" s="11">
        <v>189</v>
      </c>
      <c r="D174" s="11">
        <f t="shared" si="5"/>
        <v>945</v>
      </c>
    </row>
    <row r="175" spans="1:4" x14ac:dyDescent="0.25">
      <c r="A175" s="5" t="s">
        <v>119</v>
      </c>
      <c r="B175" s="6">
        <v>8</v>
      </c>
      <c r="C175" s="11">
        <v>189</v>
      </c>
      <c r="D175" s="11">
        <f t="shared" si="5"/>
        <v>1512</v>
      </c>
    </row>
    <row r="176" spans="1:4" x14ac:dyDescent="0.25">
      <c r="A176" s="5" t="s">
        <v>130</v>
      </c>
      <c r="B176" s="6">
        <v>1</v>
      </c>
      <c r="C176" s="11">
        <v>210</v>
      </c>
      <c r="D176" s="11">
        <f t="shared" si="5"/>
        <v>210</v>
      </c>
    </row>
    <row r="177" spans="1:4" x14ac:dyDescent="0.25">
      <c r="A177" s="5" t="s">
        <v>120</v>
      </c>
      <c r="B177" s="6">
        <v>11</v>
      </c>
      <c r="C177" s="11">
        <v>168</v>
      </c>
      <c r="D177" s="11">
        <f t="shared" si="5"/>
        <v>1848</v>
      </c>
    </row>
    <row r="178" spans="1:4" x14ac:dyDescent="0.25">
      <c r="A178" s="5" t="s">
        <v>121</v>
      </c>
      <c r="B178" s="6">
        <v>12</v>
      </c>
      <c r="C178" s="11">
        <v>168</v>
      </c>
      <c r="D178" s="11">
        <f t="shared" si="5"/>
        <v>2016</v>
      </c>
    </row>
    <row r="179" spans="1:4" x14ac:dyDescent="0.25">
      <c r="A179" s="5" t="s">
        <v>122</v>
      </c>
      <c r="B179" s="6">
        <v>12</v>
      </c>
      <c r="C179" s="11">
        <v>157.5</v>
      </c>
      <c r="D179" s="11">
        <f t="shared" si="5"/>
        <v>1890</v>
      </c>
    </row>
    <row r="180" spans="1:4" x14ac:dyDescent="0.25">
      <c r="A180" s="5" t="s">
        <v>116</v>
      </c>
      <c r="B180" s="6">
        <v>1</v>
      </c>
      <c r="C180" s="11">
        <v>157.5</v>
      </c>
      <c r="D180" s="11">
        <f t="shared" si="5"/>
        <v>157.5</v>
      </c>
    </row>
    <row r="181" spans="1:4" x14ac:dyDescent="0.25">
      <c r="A181" s="5" t="s">
        <v>123</v>
      </c>
      <c r="B181" s="6">
        <v>8</v>
      </c>
      <c r="C181" s="11">
        <v>157.5</v>
      </c>
      <c r="D181" s="11">
        <f t="shared" si="5"/>
        <v>1260</v>
      </c>
    </row>
    <row r="182" spans="1:4" x14ac:dyDescent="0.25">
      <c r="A182" s="5" t="s">
        <v>131</v>
      </c>
      <c r="B182" s="6">
        <v>1</v>
      </c>
      <c r="C182" s="11">
        <v>157.5</v>
      </c>
      <c r="D182" s="11">
        <f t="shared" ref="D182:D196" si="6">C182*B182</f>
        <v>157.5</v>
      </c>
    </row>
    <row r="183" spans="1:4" x14ac:dyDescent="0.25">
      <c r="A183" s="5" t="s">
        <v>124</v>
      </c>
      <c r="B183" s="6">
        <v>18</v>
      </c>
      <c r="C183" s="11">
        <v>99.75</v>
      </c>
      <c r="D183" s="11">
        <f t="shared" si="6"/>
        <v>1795.5</v>
      </c>
    </row>
    <row r="184" spans="1:4" x14ac:dyDescent="0.25">
      <c r="A184" s="5" t="s">
        <v>125</v>
      </c>
      <c r="B184" s="6">
        <v>5</v>
      </c>
      <c r="C184" s="11">
        <v>336</v>
      </c>
      <c r="D184" s="11">
        <f t="shared" si="6"/>
        <v>1680</v>
      </c>
    </row>
    <row r="185" spans="1:4" x14ac:dyDescent="0.25">
      <c r="A185" s="5" t="s">
        <v>132</v>
      </c>
      <c r="B185" s="6">
        <v>1</v>
      </c>
      <c r="C185" s="11">
        <v>99.75</v>
      </c>
      <c r="D185" s="11">
        <f t="shared" si="6"/>
        <v>99.75</v>
      </c>
    </row>
    <row r="186" spans="1:4" x14ac:dyDescent="0.25">
      <c r="A186" s="5" t="s">
        <v>126</v>
      </c>
      <c r="B186" s="6">
        <v>13</v>
      </c>
      <c r="C186" s="11">
        <v>99.75</v>
      </c>
      <c r="D186" s="11">
        <f t="shared" si="6"/>
        <v>1296.75</v>
      </c>
    </row>
    <row r="187" spans="1:4" x14ac:dyDescent="0.25">
      <c r="A187" s="5" t="s">
        <v>129</v>
      </c>
      <c r="B187" s="6">
        <v>1</v>
      </c>
      <c r="C187" s="11">
        <v>157.5</v>
      </c>
      <c r="D187" s="11">
        <f t="shared" si="6"/>
        <v>157.5</v>
      </c>
    </row>
    <row r="188" spans="1:4" x14ac:dyDescent="0.25">
      <c r="A188" s="5" t="s">
        <v>133</v>
      </c>
      <c r="B188" s="6">
        <v>3</v>
      </c>
      <c r="C188" s="11">
        <v>99.75</v>
      </c>
      <c r="D188" s="11">
        <f t="shared" si="6"/>
        <v>299.25</v>
      </c>
    </row>
    <row r="189" spans="1:4" hidden="1" x14ac:dyDescent="0.25">
      <c r="A189" s="5" t="s">
        <v>127</v>
      </c>
      <c r="B189" s="6"/>
      <c r="C189" s="12"/>
      <c r="D189" s="11">
        <f t="shared" si="6"/>
        <v>0</v>
      </c>
    </row>
    <row r="190" spans="1:4" hidden="1" x14ac:dyDescent="0.25">
      <c r="A190" s="5" t="s">
        <v>128</v>
      </c>
      <c r="B190" s="6"/>
      <c r="C190" s="12"/>
      <c r="D190" s="11">
        <f t="shared" si="6"/>
        <v>0</v>
      </c>
    </row>
    <row r="191" spans="1:4" x14ac:dyDescent="0.25">
      <c r="A191" s="5" t="s">
        <v>163</v>
      </c>
      <c r="B191" s="6">
        <v>6</v>
      </c>
      <c r="C191" s="11">
        <v>136.5</v>
      </c>
      <c r="D191" s="11">
        <f t="shared" si="6"/>
        <v>819</v>
      </c>
    </row>
    <row r="192" spans="1:4" x14ac:dyDescent="0.25">
      <c r="A192" s="1" t="s">
        <v>188</v>
      </c>
      <c r="B192" s="1">
        <v>1</v>
      </c>
      <c r="C192" s="11">
        <v>9975</v>
      </c>
      <c r="D192" s="11">
        <f t="shared" si="6"/>
        <v>9975</v>
      </c>
    </row>
    <row r="193" spans="1:4" x14ac:dyDescent="0.25">
      <c r="A193" s="5" t="s">
        <v>134</v>
      </c>
      <c r="B193" s="6">
        <v>1</v>
      </c>
      <c r="C193" s="11">
        <v>420</v>
      </c>
      <c r="D193" s="11">
        <f t="shared" si="6"/>
        <v>420</v>
      </c>
    </row>
    <row r="194" spans="1:4" x14ac:dyDescent="0.25">
      <c r="A194" s="1" t="s">
        <v>189</v>
      </c>
      <c r="B194" s="1">
        <v>1</v>
      </c>
      <c r="C194" s="11">
        <v>630</v>
      </c>
      <c r="D194" s="11">
        <f t="shared" si="6"/>
        <v>630</v>
      </c>
    </row>
    <row r="195" spans="1:4" x14ac:dyDescent="0.25">
      <c r="A195" s="5" t="s">
        <v>70</v>
      </c>
      <c r="B195" s="6">
        <v>10</v>
      </c>
      <c r="C195" s="11">
        <v>157.5</v>
      </c>
      <c r="D195" s="11">
        <f t="shared" si="6"/>
        <v>1575</v>
      </c>
    </row>
    <row r="196" spans="1:4" x14ac:dyDescent="0.25">
      <c r="A196" s="1" t="s">
        <v>164</v>
      </c>
      <c r="B196" s="1">
        <v>2</v>
      </c>
      <c r="C196" s="11">
        <v>367.5</v>
      </c>
      <c r="D196" s="11">
        <f t="shared" si="6"/>
        <v>735</v>
      </c>
    </row>
    <row r="197" spans="1:4" x14ac:dyDescent="0.25">
      <c r="A197" s="20" t="s">
        <v>196</v>
      </c>
      <c r="B197" s="21">
        <f>SUM(B7:B196)</f>
        <v>2018</v>
      </c>
      <c r="C197" s="19"/>
      <c r="D197" s="22">
        <f>SUM(D7:D196)</f>
        <v>527713.19999999995</v>
      </c>
    </row>
  </sheetData>
  <sortState ref="A8:D410">
    <sortCondition ref="A8"/>
  </sortState>
  <dataConsolidate/>
  <mergeCells count="2">
    <mergeCell ref="A4:D4"/>
    <mergeCell ref="B5:D5"/>
  </mergeCells>
  <pageMargins left="0.511811024" right="0.511811024" top="0.78740157499999996" bottom="0.78740157499999996" header="0.31496062000000002" footer="0.31496062000000002"/>
  <pageSetup paperSize="9" scale="6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3 d V W r 5 m t z 6 l A A A A 9 w A A A B I A H A B D b 2 5 m a W c v U G F j a 2 F n Z S 5 4 b W w g o h g A K K A U A A A A A A A A A A A A A A A A A A A A A A A A A A A A h Y 8 x D o I w G I W v Q r r T F h g E 8 l M S X S U x m h j X p l Z o h E J o s d z N w S N 5 B T G K u j m + 7 3 3 D e / f r D f K x q b 2 L 7 I 1 q d Y Y C T J E n t W i P S p c Z G u z J j 1 H O Y M P F m Z f S m 2 R t 0 t E c M 1 R Z 2 6 W E O O e w i 3 D b l y S k N C C H Y r 0 T l W w 4 + s j q v + w r b S z X Q i I G + 9 c Y F u I g S n A Q L x J M g c w U C q W / R j g N f r Y / E F Z D b Y d e s s 7 6 y y 2 Q O Q J 5 n 2 A P U E s D B B Q A A g A I A F t 3 V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d 1 V a K I p H u A 4 A A A A R A A A A E w A c A E Z v c m 1 1 b G F z L 1 N l Y 3 R p b 2 4 x L m 0 g o h g A K K A U A A A A A A A A A A A A A A A A A A A A A A A A A A A A K 0 5 N L s n M z 1 M I h t C G 1 g B Q S w E C L Q A U A A I A C A B b d 1 V a v m a 3 P q U A A A D 3 A A A A E g A A A A A A A A A A A A A A A A A A A A A A Q 2 9 u Z m l n L 1 B h Y 2 t h Z 2 U u e G 1 s U E s B A i 0 A F A A C A A g A W 3 d V W g / K 6 a u k A A A A 6 Q A A A B M A A A A A A A A A A A A A A A A A 8 Q A A A F t D b 2 5 0 Z W 5 0 X 1 R 5 c G V z X S 5 4 b W x Q S w E C L Q A U A A I A C A B b d 1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u O U L O J v b U K Y S Y s s 8 7 W j 3 w A A A A A C A A A A A A A Q Z g A A A A E A A C A A A A D y N n n 5 f N a q r + A l V 6 x 3 D 8 P V M M z + D o P g j i t x s 7 c k R F V W N A A A A A A O g A A A A A I A A C A A A A B d G k w X x k e D b F k M f 7 7 D k h / c v T U / k m e + V b G 2 K B K P D 0 8 8 C 1 A A A A C B o d T X s D N P R 0 L 1 p o H X 0 h p E E V e R w W d A p Z z S Q O W I Y w y V p g e L Z x p j H x K M 1 y X J 1 b 0 z Y G X w W a J Z y 6 j d 2 v A 7 3 u n l j 6 5 3 N 8 / D 7 1 D j T J K 5 T H z l f f E j + U A A A A C t p / x 3 1 y u v 6 j l A s u B m f g 3 2 U M 3 3 6 X o p G 1 9 1 U p D V q R C b j M p C T c C R j + X r x X e L a y f 8 S A s V Y U / y R k b t n a X J p k F z K L I / < / D a t a M a s h u p > 
</file>

<file path=customXml/itemProps1.xml><?xml version="1.0" encoding="utf-8"?>
<ds:datastoreItem xmlns:ds="http://schemas.openxmlformats.org/officeDocument/2006/customXml" ds:itemID="{1F8A3BDE-EA49-402C-BD3D-C9E45A6708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Produção Bruta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Janete Silva Ramos</dc:creator>
  <cp:keywords/>
  <dc:description/>
  <cp:lastModifiedBy>User</cp:lastModifiedBy>
  <cp:revision/>
  <cp:lastPrinted>2026-02-13T19:13:06Z</cp:lastPrinted>
  <dcterms:created xsi:type="dcterms:W3CDTF">2021-02-26T19:02:00Z</dcterms:created>
  <dcterms:modified xsi:type="dcterms:W3CDTF">2026-02-25T10:39:40Z</dcterms:modified>
  <cp:category/>
  <cp:contentStatus/>
</cp:coreProperties>
</file>